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8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ben/Library/CloudStorage/Dropbox/Center Website/images/media/sst/2023/"/>
    </mc:Choice>
  </mc:AlternateContent>
  <xr:revisionPtr revIDLastSave="0" documentId="13_ncr:1_{1D1FA1BD-8722-EB44-B89A-ACF8FFFAE2CD}" xr6:coauthVersionLast="47" xr6:coauthVersionMax="47" xr10:uidLastSave="{00000000-0000-0000-0000-000000000000}"/>
  <bookViews>
    <workbookView xWindow="0" yWindow="500" windowWidth="15240" windowHeight="8900" activeTab="1" xr2:uid="{00000000-000D-0000-FFFF-FFFF00000000}"/>
  </bookViews>
  <sheets>
    <sheet name="2020年1月" sheetId="1" state="hidden" r:id="rId1"/>
    <sheet name="2023年12月" sheetId="26" r:id="rId2"/>
    <sheet name="2022年6月" sheetId="6" state="hidden" r:id="rId3"/>
    <sheet name="2022年7月" sheetId="7" state="hidden" r:id="rId4"/>
    <sheet name="2022年8月" sheetId="8" state="hidden" r:id="rId5"/>
    <sheet name="2022年9月" sheetId="9" state="hidden" r:id="rId6"/>
    <sheet name="2022年10月" sheetId="10" state="hidden" r:id="rId7"/>
    <sheet name="2022年11月" sheetId="11" state="hidden" r:id="rId8"/>
    <sheet name="Sheet1" sheetId="15" state="hidden" r:id="rId9"/>
    <sheet name="2022年12月" sheetId="13" state="hidden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7" i="26" l="1"/>
  <c r="N37" i="26"/>
  <c r="M37" i="26"/>
  <c r="L37" i="26"/>
  <c r="K37" i="26"/>
  <c r="J37" i="26"/>
  <c r="I37" i="26"/>
  <c r="H37" i="26"/>
  <c r="G37" i="26"/>
  <c r="F37" i="26"/>
  <c r="E37" i="26"/>
  <c r="O36" i="26"/>
  <c r="K36" i="26"/>
  <c r="L37" i="9" l="1"/>
  <c r="L26" i="8"/>
  <c r="K37" i="13" l="1"/>
  <c r="I37" i="13"/>
  <c r="P37" i="13"/>
  <c r="O37" i="13"/>
  <c r="N37" i="13"/>
  <c r="M37" i="13"/>
  <c r="P36" i="13"/>
  <c r="H37" i="13" l="1"/>
  <c r="F37" i="13"/>
  <c r="G37" i="13"/>
  <c r="J37" i="13"/>
  <c r="E37" i="13"/>
  <c r="L37" i="13"/>
  <c r="L36" i="13"/>
  <c r="L36" i="11" l="1"/>
  <c r="P36" i="11"/>
  <c r="E37" i="11"/>
  <c r="F37" i="11"/>
  <c r="G37" i="11"/>
  <c r="H37" i="11"/>
  <c r="I37" i="11"/>
  <c r="J37" i="11"/>
  <c r="K37" i="11"/>
  <c r="L37" i="11"/>
  <c r="M37" i="11"/>
  <c r="N37" i="11"/>
  <c r="O37" i="11"/>
  <c r="P37" i="11"/>
  <c r="F37" i="8" l="1"/>
  <c r="P36" i="6" l="1"/>
  <c r="M37" i="6"/>
  <c r="N37" i="6"/>
  <c r="O37" i="6"/>
  <c r="P37" i="6"/>
  <c r="P37" i="10" l="1"/>
  <c r="O37" i="10"/>
  <c r="N37" i="10"/>
  <c r="M37" i="10"/>
  <c r="L37" i="10"/>
  <c r="K37" i="10"/>
  <c r="J37" i="10"/>
  <c r="I37" i="10"/>
  <c r="H37" i="10"/>
  <c r="G37" i="10"/>
  <c r="F37" i="10"/>
  <c r="E37" i="10"/>
  <c r="P36" i="10"/>
  <c r="L36" i="10"/>
  <c r="P37" i="9"/>
  <c r="O37" i="9"/>
  <c r="N37" i="9"/>
  <c r="M37" i="9"/>
  <c r="K37" i="9"/>
  <c r="J37" i="9"/>
  <c r="I37" i="9"/>
  <c r="H37" i="9"/>
  <c r="G37" i="9"/>
  <c r="F37" i="9"/>
  <c r="E37" i="9"/>
  <c r="P36" i="9"/>
  <c r="L36" i="9"/>
  <c r="G37" i="8" l="1"/>
  <c r="G37" i="7"/>
  <c r="H37" i="6"/>
  <c r="P36" i="8" l="1"/>
  <c r="P37" i="8"/>
  <c r="O37" i="8"/>
  <c r="N37" i="8"/>
  <c r="M37" i="8"/>
  <c r="L36" i="8"/>
  <c r="L37" i="8"/>
  <c r="K37" i="8"/>
  <c r="J37" i="8"/>
  <c r="I37" i="8"/>
  <c r="H37" i="8"/>
  <c r="E37" i="8"/>
  <c r="P36" i="7"/>
  <c r="P37" i="7"/>
  <c r="O37" i="7"/>
  <c r="N37" i="7"/>
  <c r="M37" i="7"/>
  <c r="L36" i="7"/>
  <c r="L37" i="7"/>
  <c r="K37" i="7"/>
  <c r="J37" i="7"/>
  <c r="I37" i="7"/>
  <c r="H37" i="7"/>
  <c r="E37" i="7"/>
  <c r="F37" i="7"/>
  <c r="L36" i="6"/>
  <c r="L37" i="6"/>
  <c r="K37" i="6"/>
  <c r="J37" i="6"/>
  <c r="I37" i="6"/>
  <c r="G37" i="6"/>
  <c r="F37" i="6"/>
  <c r="E37" i="6"/>
  <c r="P37" i="1" l="1"/>
  <c r="O37" i="1"/>
  <c r="N37" i="1"/>
  <c r="M37" i="1"/>
  <c r="L36" i="1"/>
  <c r="L37" i="1"/>
  <c r="K37" i="1"/>
  <c r="J37" i="1"/>
  <c r="I37" i="1"/>
  <c r="H37" i="1"/>
  <c r="F37" i="1"/>
  <c r="G37" i="1"/>
  <c r="E37" i="1"/>
  <c r="P36" i="1" l="1"/>
</calcChain>
</file>

<file path=xl/sharedStrings.xml><?xml version="1.0" encoding="utf-8"?>
<sst xmlns="http://schemas.openxmlformats.org/spreadsheetml/2006/main" count="972" uniqueCount="72">
  <si>
    <t>日</t>
    <rPh sb="0" eb="1">
      <t>ヒ</t>
    </rPh>
    <phoneticPr fontId="3"/>
  </si>
  <si>
    <t>曜日</t>
    <rPh sb="0" eb="2">
      <t>ヨウビ</t>
    </rPh>
    <phoneticPr fontId="3"/>
  </si>
  <si>
    <t>天気</t>
    <rPh sb="0" eb="2">
      <t>テンキ</t>
    </rPh>
    <phoneticPr fontId="3"/>
  </si>
  <si>
    <t>風向</t>
    <rPh sb="0" eb="1">
      <t>カゼ</t>
    </rPh>
    <rPh sb="1" eb="2">
      <t>ム</t>
    </rPh>
    <phoneticPr fontId="3"/>
  </si>
  <si>
    <t>気温  (℃）</t>
    <rPh sb="0" eb="2">
      <t>キオン</t>
    </rPh>
    <phoneticPr fontId="3"/>
  </si>
  <si>
    <t>海水温    (℃）</t>
    <rPh sb="0" eb="3">
      <t>カイスイオン</t>
    </rPh>
    <phoneticPr fontId="3"/>
  </si>
  <si>
    <t xml:space="preserve">pH                       </t>
  </si>
  <si>
    <t>乾球　　（℃）</t>
    <rPh sb="0" eb="1">
      <t>カン</t>
    </rPh>
    <rPh sb="1" eb="2">
      <t>キュウ</t>
    </rPh>
    <phoneticPr fontId="3"/>
  </si>
  <si>
    <t>湿球　　　　（℃）</t>
    <rPh sb="0" eb="2">
      <t>シッキュウ</t>
    </rPh>
    <phoneticPr fontId="3"/>
  </si>
  <si>
    <t>気圧　　　(mmHg)</t>
    <rPh sb="0" eb="2">
      <t>キアツ</t>
    </rPh>
    <phoneticPr fontId="3"/>
  </si>
  <si>
    <t>雨量   (mm)</t>
    <rPh sb="0" eb="2">
      <t>ウリョウ</t>
    </rPh>
    <phoneticPr fontId="3"/>
  </si>
  <si>
    <t>湿度  (％）</t>
    <rPh sb="0" eb="2">
      <t>シツド</t>
    </rPh>
    <phoneticPr fontId="3"/>
  </si>
  <si>
    <t>気圧　　　(HP)</t>
    <rPh sb="0" eb="2">
      <t>キアツ</t>
    </rPh>
    <phoneticPr fontId="3"/>
  </si>
  <si>
    <t>平均</t>
    <rPh sb="0" eb="2">
      <t>ヘイキン</t>
    </rPh>
    <phoneticPr fontId="6"/>
  </si>
  <si>
    <t>合計</t>
    <rPh sb="0" eb="2">
      <t>ゴウケイ</t>
    </rPh>
    <phoneticPr fontId="6"/>
  </si>
  <si>
    <t>塩分濃度   （％)</t>
    <rPh sb="0" eb="2">
      <t>エンブン</t>
    </rPh>
    <rPh sb="2" eb="4">
      <t>ノウド</t>
    </rPh>
    <phoneticPr fontId="3"/>
  </si>
  <si>
    <t>木</t>
  </si>
  <si>
    <t>金</t>
  </si>
  <si>
    <t>土</t>
  </si>
  <si>
    <t>日</t>
  </si>
  <si>
    <t>月</t>
  </si>
  <si>
    <t>火</t>
  </si>
  <si>
    <t>水</t>
  </si>
  <si>
    <t xml:space="preserve">塩分濃度   </t>
    <rPh sb="0" eb="2">
      <t>エンブン</t>
    </rPh>
    <rPh sb="2" eb="4">
      <t>ノウド</t>
    </rPh>
    <phoneticPr fontId="3"/>
  </si>
  <si>
    <t/>
  </si>
  <si>
    <t>晴</t>
  </si>
  <si>
    <t>北東</t>
  </si>
  <si>
    <t>雨</t>
  </si>
  <si>
    <t>曇</t>
  </si>
  <si>
    <t>西</t>
  </si>
  <si>
    <t>北</t>
  </si>
  <si>
    <t>北西</t>
  </si>
  <si>
    <t>東</t>
  </si>
  <si>
    <t>南西</t>
  </si>
  <si>
    <t>無風</t>
  </si>
  <si>
    <t>水</t>
    <phoneticPr fontId="6"/>
  </si>
  <si>
    <t>木</t>
    <rPh sb="0" eb="1">
      <t>キ</t>
    </rPh>
    <phoneticPr fontId="6"/>
  </si>
  <si>
    <t>南</t>
  </si>
  <si>
    <t>土</t>
    <phoneticPr fontId="6"/>
  </si>
  <si>
    <t>南東</t>
  </si>
  <si>
    <t>人による観測</t>
    <rPh sb="0" eb="1">
      <t>ヒト</t>
    </rPh>
    <rPh sb="4" eb="6">
      <t>カンソク</t>
    </rPh>
    <phoneticPr fontId="6"/>
  </si>
  <si>
    <t>ロボットによる観測</t>
    <rPh sb="7" eb="9">
      <t>カンソク</t>
    </rPh>
    <phoneticPr fontId="6"/>
  </si>
  <si>
    <t>.</t>
    <phoneticPr fontId="6"/>
  </si>
  <si>
    <t>西北西</t>
  </si>
  <si>
    <t>火</t>
    <phoneticPr fontId="6"/>
  </si>
  <si>
    <t>※9/21　雨量 気象観測装置　データ欠損</t>
    <rPh sb="6" eb="8">
      <t>ウリョウ</t>
    </rPh>
    <rPh sb="9" eb="15">
      <t>キショウカンソクソウチ</t>
    </rPh>
    <rPh sb="19" eb="21">
      <t>ケッソン</t>
    </rPh>
    <phoneticPr fontId="6"/>
  </si>
  <si>
    <t>2022年6月分</t>
    <rPh sb="4" eb="5">
      <t>ネn</t>
    </rPh>
    <rPh sb="7" eb="8">
      <t>ブn</t>
    </rPh>
    <phoneticPr fontId="6"/>
  </si>
  <si>
    <t>水</t>
    <phoneticPr fontId="6"/>
  </si>
  <si>
    <t>2022年7月分</t>
    <rPh sb="4" eb="5">
      <t>ネn</t>
    </rPh>
    <rPh sb="7" eb="8">
      <t>ブn</t>
    </rPh>
    <phoneticPr fontId="6"/>
  </si>
  <si>
    <t>金</t>
    <phoneticPr fontId="6"/>
  </si>
  <si>
    <t>2022年8月分</t>
    <rPh sb="4" eb="5">
      <t>ネn</t>
    </rPh>
    <rPh sb="7" eb="8">
      <t>ブn</t>
    </rPh>
    <phoneticPr fontId="6"/>
  </si>
  <si>
    <t>月</t>
    <phoneticPr fontId="6"/>
  </si>
  <si>
    <t>2022年9月分</t>
    <rPh sb="4" eb="5">
      <t>ネn</t>
    </rPh>
    <rPh sb="7" eb="8">
      <t>ブn</t>
    </rPh>
    <phoneticPr fontId="6"/>
  </si>
  <si>
    <t>木</t>
    <phoneticPr fontId="6"/>
  </si>
  <si>
    <t>2022年10月分</t>
    <rPh sb="4" eb="5">
      <t>ネn</t>
    </rPh>
    <rPh sb="8" eb="9">
      <t>ブn</t>
    </rPh>
    <phoneticPr fontId="6"/>
  </si>
  <si>
    <t>2022年11月分</t>
    <rPh sb="4" eb="5">
      <t>ネn</t>
    </rPh>
    <rPh sb="8" eb="9">
      <t>ブn</t>
    </rPh>
    <phoneticPr fontId="6"/>
  </si>
  <si>
    <t>2022年12月分</t>
    <rPh sb="4" eb="5">
      <t>ネn</t>
    </rPh>
    <rPh sb="8" eb="9">
      <t>ブn</t>
    </rPh>
    <phoneticPr fontId="6"/>
  </si>
  <si>
    <t>木</t>
    <phoneticPr fontId="6"/>
  </si>
  <si>
    <t>西南西</t>
  </si>
  <si>
    <t>西南</t>
  </si>
  <si>
    <t>東南東</t>
  </si>
  <si>
    <t>南南西</t>
  </si>
  <si>
    <t>※10/3は観測機器故障のため欠損</t>
    <rPh sb="6" eb="12">
      <t>カンソクキキコショウ</t>
    </rPh>
    <rPh sb="15" eb="17">
      <t>ケッソン</t>
    </rPh>
    <phoneticPr fontId="6"/>
  </si>
  <si>
    <t>東北</t>
  </si>
  <si>
    <t>東北東</t>
  </si>
  <si>
    <t>快晴</t>
  </si>
  <si>
    <t>金</t>
    <rPh sb="0" eb="1">
      <t>キン</t>
    </rPh>
    <phoneticPr fontId="6"/>
  </si>
  <si>
    <t>-</t>
  </si>
  <si>
    <t>-</t>
    <phoneticPr fontId="6"/>
  </si>
  <si>
    <t>2023年12月分</t>
    <rPh sb="4" eb="5">
      <t>ネn</t>
    </rPh>
    <rPh sb="8" eb="9">
      <t>ブn</t>
    </rPh>
    <phoneticPr fontId="6"/>
  </si>
  <si>
    <t>-</t>
    <phoneticPr fontId="6"/>
  </si>
  <si>
    <t>2023/11月～ロボットによる湿度センサー不具合があり測定できず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</si>
</sst>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0.0_ "/>
    <numFmt numFmtId="165" formatCode="0.0_);[Red]\(0.0\)"/>
    <numFmt numFmtId="166" formatCode="yyyy&quot;年&quot;m&quot;月&quot;;@"/>
    <numFmt numFmtId="167" formatCode="0_);[Red]\(0\)"/>
    <numFmt numFmtId="168" formatCode="#,##0.0;[Red]\-#,##0.0"/>
    <numFmt numFmtId="169" formatCode="0.0"/>
    <numFmt numFmtId="170" formatCode="0.00_);[Red]\(0.00\)"/>
  </numFmts>
  <fonts count="12">
    <font>
      <sz val="11"/>
      <color theme="1"/>
      <name val="Calibri"/>
      <family val="2"/>
      <charset val="128"/>
      <scheme val="minor"/>
    </font>
    <font>
      <sz val="11"/>
      <color theme="1"/>
      <name val="Calibri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Calibri"/>
      <family val="2"/>
      <charset val="128"/>
      <scheme val="minor"/>
    </font>
    <font>
      <sz val="16"/>
      <color theme="1"/>
      <name val="Calibri"/>
      <family val="2"/>
      <charset val="128"/>
      <scheme val="minor"/>
    </font>
    <font>
      <sz val="12"/>
      <color theme="1"/>
      <name val="Calibri"/>
      <family val="2"/>
      <charset val="128"/>
      <scheme val="minor"/>
    </font>
    <font>
      <sz val="12"/>
      <color theme="1"/>
      <name val="Calibri"/>
      <family val="3"/>
      <charset val="128"/>
      <scheme val="minor"/>
    </font>
    <font>
      <b/>
      <sz val="14"/>
      <color theme="1"/>
      <name val="游ゴシック"/>
      <family val="3"/>
      <charset val="128"/>
    </font>
    <font>
      <b/>
      <sz val="18"/>
      <color theme="1"/>
      <name val="游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/>
  </cellStyleXfs>
  <cellXfs count="171">
    <xf numFmtId="0" fontId="0" fillId="0" borderId="0" xfId="0">
      <alignment vertical="center"/>
    </xf>
    <xf numFmtId="0" fontId="4" fillId="0" borderId="1" xfId="2" applyFont="1" applyBorder="1" applyAlignment="1">
      <alignment horizontal="center" vertical="center" wrapText="1"/>
    </xf>
    <xf numFmtId="0" fontId="4" fillId="0" borderId="2" xfId="2" applyFont="1" applyBorder="1" applyAlignment="1">
      <alignment horizontal="center" vertical="center" wrapText="1"/>
    </xf>
    <xf numFmtId="0" fontId="4" fillId="0" borderId="9" xfId="2" applyFont="1" applyBorder="1" applyAlignment="1">
      <alignment horizontal="center" vertical="center" wrapText="1"/>
    </xf>
    <xf numFmtId="166" fontId="7" fillId="0" borderId="0" xfId="0" applyNumberFormat="1" applyFont="1">
      <alignment vertical="center"/>
    </xf>
    <xf numFmtId="0" fontId="5" fillId="0" borderId="8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9" fillId="0" borderId="11" xfId="0" applyFont="1" applyBorder="1">
      <alignment vertical="center"/>
    </xf>
    <xf numFmtId="0" fontId="5" fillId="0" borderId="3" xfId="0" applyFont="1" applyBorder="1" applyAlignment="1">
      <alignment horizontal="center" vertical="center" wrapText="1"/>
    </xf>
    <xf numFmtId="164" fontId="0" fillId="0" borderId="0" xfId="0" applyNumberFormat="1">
      <alignment vertical="center"/>
    </xf>
    <xf numFmtId="0" fontId="4" fillId="0" borderId="15" xfId="2" applyFont="1" applyBorder="1" applyAlignment="1">
      <alignment horizontal="center" vertical="center" wrapText="1"/>
    </xf>
    <xf numFmtId="166" fontId="7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5" fontId="5" fillId="0" borderId="3" xfId="0" applyNumberFormat="1" applyFont="1" applyBorder="1">
      <alignment vertical="center"/>
    </xf>
    <xf numFmtId="0" fontId="9" fillId="0" borderId="3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165" fontId="5" fillId="0" borderId="3" xfId="0" applyNumberFormat="1" applyFont="1" applyBorder="1" applyAlignment="1"/>
    <xf numFmtId="165" fontId="9" fillId="0" borderId="3" xfId="0" applyNumberFormat="1" applyFont="1" applyBorder="1">
      <alignment vertical="center"/>
    </xf>
    <xf numFmtId="165" fontId="9" fillId="0" borderId="5" xfId="0" applyNumberFormat="1" applyFont="1" applyBorder="1">
      <alignment vertical="center"/>
    </xf>
    <xf numFmtId="168" fontId="5" fillId="0" borderId="3" xfId="1" applyNumberFormat="1" applyFont="1" applyFill="1" applyBorder="1" applyAlignment="1">
      <alignment horizontal="right" vertical="center" wrapText="1"/>
    </xf>
    <xf numFmtId="168" fontId="9" fillId="0" borderId="3" xfId="1" applyNumberFormat="1" applyFont="1" applyFill="1" applyBorder="1">
      <alignment vertical="center"/>
    </xf>
    <xf numFmtId="168" fontId="5" fillId="0" borderId="3" xfId="1" applyNumberFormat="1" applyFont="1" applyFill="1" applyBorder="1" applyAlignment="1">
      <alignment vertical="center"/>
    </xf>
    <xf numFmtId="168" fontId="5" fillId="0" borderId="4" xfId="1" applyNumberFormat="1" applyFont="1" applyFill="1" applyBorder="1" applyAlignment="1">
      <alignment horizontal="right" vertical="center" wrapText="1"/>
    </xf>
    <xf numFmtId="168" fontId="5" fillId="0" borderId="0" xfId="1" applyNumberFormat="1" applyFont="1" applyFill="1" applyBorder="1" applyAlignment="1">
      <alignment vertical="center"/>
    </xf>
    <xf numFmtId="168" fontId="5" fillId="0" borderId="7" xfId="1" applyNumberFormat="1" applyFont="1" applyFill="1" applyBorder="1" applyAlignment="1">
      <alignment horizontal="right" vertical="center" wrapText="1"/>
    </xf>
    <xf numFmtId="168" fontId="5" fillId="0" borderId="0" xfId="1" applyNumberFormat="1" applyFont="1" applyFill="1" applyAlignment="1"/>
    <xf numFmtId="168" fontId="5" fillId="0" borderId="3" xfId="1" applyNumberFormat="1" applyFont="1" applyFill="1" applyBorder="1" applyAlignment="1"/>
    <xf numFmtId="0" fontId="4" fillId="0" borderId="1" xfId="2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165" fontId="5" fillId="0" borderId="12" xfId="0" applyNumberFormat="1" applyFont="1" applyBorder="1">
      <alignment vertical="center"/>
    </xf>
    <xf numFmtId="0" fontId="9" fillId="0" borderId="0" xfId="0" applyFont="1" applyAlignment="1">
      <alignment horizontal="center" vertical="center"/>
    </xf>
    <xf numFmtId="0" fontId="9" fillId="0" borderId="9" xfId="0" applyFont="1" applyBorder="1">
      <alignment vertical="center"/>
    </xf>
    <xf numFmtId="0" fontId="9" fillId="0" borderId="1" xfId="0" applyFont="1" applyBorder="1">
      <alignment vertical="center"/>
    </xf>
    <xf numFmtId="168" fontId="9" fillId="0" borderId="1" xfId="1" applyNumberFormat="1" applyFont="1" applyFill="1" applyBorder="1">
      <alignment vertical="center"/>
    </xf>
    <xf numFmtId="165" fontId="9" fillId="0" borderId="1" xfId="0" applyNumberFormat="1" applyFont="1" applyBorder="1">
      <alignment vertical="center"/>
    </xf>
    <xf numFmtId="165" fontId="9" fillId="0" borderId="2" xfId="0" applyNumberFormat="1" applyFont="1" applyBorder="1">
      <alignment vertical="center"/>
    </xf>
    <xf numFmtId="0" fontId="9" fillId="0" borderId="13" xfId="0" applyFont="1" applyBorder="1">
      <alignment vertical="center"/>
    </xf>
    <xf numFmtId="0" fontId="9" fillId="0" borderId="14" xfId="0" applyFont="1" applyBorder="1">
      <alignment vertical="center"/>
    </xf>
    <xf numFmtId="165" fontId="9" fillId="0" borderId="14" xfId="0" applyNumberFormat="1" applyFont="1" applyBorder="1">
      <alignment vertical="center"/>
    </xf>
    <xf numFmtId="165" fontId="9" fillId="0" borderId="3" xfId="0" applyNumberFormat="1" applyFont="1" applyBorder="1" applyAlignment="1">
      <alignment horizontal="right" vertical="center"/>
    </xf>
    <xf numFmtId="165" fontId="5" fillId="0" borderId="3" xfId="1" applyNumberFormat="1" applyFont="1" applyFill="1" applyBorder="1" applyAlignment="1"/>
    <xf numFmtId="165" fontId="5" fillId="0" borderId="0" xfId="1" applyNumberFormat="1" applyFont="1" applyFill="1" applyAlignment="1"/>
    <xf numFmtId="165" fontId="5" fillId="0" borderId="3" xfId="1" applyNumberFormat="1" applyFont="1" applyFill="1" applyBorder="1" applyAlignment="1">
      <alignment vertical="center"/>
    </xf>
    <xf numFmtId="165" fontId="5" fillId="0" borderId="12" xfId="1" applyNumberFormat="1" applyFont="1" applyFill="1" applyBorder="1" applyAlignment="1">
      <alignment vertical="center"/>
    </xf>
    <xf numFmtId="165" fontId="5" fillId="0" borderId="0" xfId="1" applyNumberFormat="1" applyFont="1" applyFill="1" applyBorder="1" applyAlignment="1">
      <alignment vertical="center"/>
    </xf>
    <xf numFmtId="165" fontId="5" fillId="0" borderId="10" xfId="0" applyNumberFormat="1" applyFont="1" applyBorder="1" applyAlignment="1">
      <alignment horizontal="right" vertical="center"/>
    </xf>
    <xf numFmtId="165" fontId="5" fillId="0" borderId="7" xfId="0" applyNumberFormat="1" applyFont="1" applyBorder="1" applyAlignment="1">
      <alignment horizontal="right" vertical="center"/>
    </xf>
    <xf numFmtId="165" fontId="5" fillId="0" borderId="4" xfId="0" applyNumberFormat="1" applyFont="1" applyBorder="1" applyAlignment="1">
      <alignment horizontal="right" vertical="center"/>
    </xf>
    <xf numFmtId="165" fontId="5" fillId="0" borderId="3" xfId="0" applyNumberFormat="1" applyFont="1" applyBorder="1" applyAlignment="1">
      <alignment horizontal="right" vertical="center"/>
    </xf>
    <xf numFmtId="165" fontId="5" fillId="0" borderId="4" xfId="1" applyNumberFormat="1" applyFont="1" applyFill="1" applyBorder="1" applyAlignment="1">
      <alignment horizontal="right" vertical="center"/>
    </xf>
    <xf numFmtId="165" fontId="9" fillId="0" borderId="3" xfId="1" applyNumberFormat="1" applyFont="1" applyFill="1" applyBorder="1" applyAlignment="1">
      <alignment vertical="center"/>
    </xf>
    <xf numFmtId="165" fontId="5" fillId="0" borderId="3" xfId="1" applyNumberFormat="1" applyFont="1" applyFill="1" applyBorder="1" applyAlignment="1">
      <alignment horizontal="right" vertical="center"/>
    </xf>
    <xf numFmtId="165" fontId="5" fillId="0" borderId="10" xfId="1" applyNumberFormat="1" applyFont="1" applyFill="1" applyBorder="1" applyAlignment="1">
      <alignment horizontal="right" vertical="center"/>
    </xf>
    <xf numFmtId="165" fontId="5" fillId="0" borderId="7" xfId="1" applyNumberFormat="1" applyFont="1" applyFill="1" applyBorder="1" applyAlignment="1">
      <alignment horizontal="right" vertical="center"/>
    </xf>
    <xf numFmtId="165" fontId="9" fillId="0" borderId="0" xfId="1" applyNumberFormat="1" applyFont="1" applyFill="1" applyAlignment="1">
      <alignment vertical="center"/>
    </xf>
    <xf numFmtId="165" fontId="9" fillId="0" borderId="1" xfId="1" applyNumberFormat="1" applyFont="1" applyFill="1" applyBorder="1" applyAlignment="1">
      <alignment vertical="center"/>
    </xf>
    <xf numFmtId="0" fontId="9" fillId="2" borderId="11" xfId="0" applyFont="1" applyFill="1" applyBorder="1">
      <alignment vertical="center"/>
    </xf>
    <xf numFmtId="0" fontId="8" fillId="2" borderId="6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165" fontId="9" fillId="2" borderId="3" xfId="1" applyNumberFormat="1" applyFont="1" applyFill="1" applyBorder="1" applyAlignment="1">
      <alignment vertical="center"/>
    </xf>
    <xf numFmtId="165" fontId="9" fillId="2" borderId="3" xfId="0" applyNumberFormat="1" applyFont="1" applyFill="1" applyBorder="1">
      <alignment vertical="center"/>
    </xf>
    <xf numFmtId="0" fontId="5" fillId="2" borderId="8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165" fontId="5" fillId="2" borderId="10" xfId="0" applyNumberFormat="1" applyFont="1" applyFill="1" applyBorder="1" applyAlignment="1">
      <alignment horizontal="right" vertical="center"/>
    </xf>
    <xf numFmtId="165" fontId="5" fillId="2" borderId="12" xfId="0" applyNumberFormat="1" applyFont="1" applyFill="1" applyBorder="1">
      <alignment vertical="center"/>
    </xf>
    <xf numFmtId="165" fontId="5" fillId="2" borderId="7" xfId="0" applyNumberFormat="1" applyFont="1" applyFill="1" applyBorder="1" applyAlignment="1">
      <alignment horizontal="right" vertical="center"/>
    </xf>
    <xf numFmtId="165" fontId="5" fillId="2" borderId="4" xfId="0" applyNumberFormat="1" applyFont="1" applyFill="1" applyBorder="1" applyAlignment="1">
      <alignment horizontal="right" vertical="center"/>
    </xf>
    <xf numFmtId="0" fontId="5" fillId="2" borderId="6" xfId="0" applyFont="1" applyFill="1" applyBorder="1" applyAlignment="1">
      <alignment horizontal="center" vertical="center" wrapText="1"/>
    </xf>
    <xf numFmtId="165" fontId="5" fillId="2" borderId="3" xfId="0" applyNumberFormat="1" applyFont="1" applyFill="1" applyBorder="1" applyAlignment="1"/>
    <xf numFmtId="165" fontId="9" fillId="2" borderId="5" xfId="0" applyNumberFormat="1" applyFont="1" applyFill="1" applyBorder="1">
      <alignment vertical="center"/>
    </xf>
    <xf numFmtId="169" fontId="5" fillId="0" borderId="3" xfId="0" applyNumberFormat="1" applyFont="1" applyBorder="1" applyAlignment="1">
      <alignment horizontal="right" vertical="center" wrapText="1"/>
    </xf>
    <xf numFmtId="165" fontId="0" fillId="0" borderId="0" xfId="0" applyNumberFormat="1">
      <alignment vertical="center"/>
    </xf>
    <xf numFmtId="165" fontId="4" fillId="0" borderId="1" xfId="2" applyNumberFormat="1" applyFont="1" applyBorder="1" applyAlignment="1">
      <alignment horizontal="center" vertical="center" wrapText="1"/>
    </xf>
    <xf numFmtId="165" fontId="9" fillId="0" borderId="3" xfId="0" applyNumberFormat="1" applyFont="1" applyBorder="1" applyAlignment="1">
      <alignment vertical="center" wrapText="1"/>
    </xf>
    <xf numFmtId="165" fontId="9" fillId="0" borderId="5" xfId="0" applyNumberFormat="1" applyFont="1" applyBorder="1" applyAlignment="1">
      <alignment vertical="center" wrapText="1"/>
    </xf>
    <xf numFmtId="168" fontId="9" fillId="0" borderId="1" xfId="1" applyNumberFormat="1" applyFont="1" applyFill="1" applyBorder="1" applyAlignment="1">
      <alignment vertical="center" wrapText="1"/>
    </xf>
    <xf numFmtId="165" fontId="9" fillId="0" borderId="1" xfId="0" applyNumberFormat="1" applyFont="1" applyBorder="1" applyAlignment="1">
      <alignment vertical="center" wrapText="1"/>
    </xf>
    <xf numFmtId="165" fontId="9" fillId="0" borderId="2" xfId="0" applyNumberFormat="1" applyFont="1" applyBorder="1" applyAlignment="1">
      <alignment vertical="center" wrapText="1"/>
    </xf>
    <xf numFmtId="165" fontId="9" fillId="0" borderId="14" xfId="0" applyNumberFormat="1" applyFont="1" applyBorder="1" applyAlignment="1">
      <alignment vertical="center" wrapText="1"/>
    </xf>
    <xf numFmtId="0" fontId="5" fillId="0" borderId="8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170" fontId="9" fillId="0" borderId="3" xfId="0" applyNumberFormat="1" applyFont="1" applyBorder="1">
      <alignment vertical="center"/>
    </xf>
    <xf numFmtId="0" fontId="5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170" fontId="9" fillId="2" borderId="3" xfId="0" applyNumberFormat="1" applyFont="1" applyFill="1" applyBorder="1">
      <alignment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165" fontId="5" fillId="2" borderId="12" xfId="1" applyNumberFormat="1" applyFont="1" applyFill="1" applyBorder="1" applyAlignment="1">
      <alignment vertical="center"/>
    </xf>
    <xf numFmtId="165" fontId="5" fillId="2" borderId="3" xfId="1" applyNumberFormat="1" applyFont="1" applyFill="1" applyBorder="1" applyAlignment="1">
      <alignment vertical="center"/>
    </xf>
    <xf numFmtId="165" fontId="5" fillId="2" borderId="3" xfId="1" applyNumberFormat="1" applyFont="1" applyFill="1" applyBorder="1" applyAlignment="1"/>
    <xf numFmtId="165" fontId="5" fillId="2" borderId="10" xfId="1" applyNumberFormat="1" applyFont="1" applyFill="1" applyBorder="1" applyAlignment="1">
      <alignment horizontal="right" vertical="center"/>
    </xf>
    <xf numFmtId="165" fontId="5" fillId="2" borderId="7" xfId="1" applyNumberFormat="1" applyFont="1" applyFill="1" applyBorder="1" applyAlignment="1">
      <alignment horizontal="right" vertical="center"/>
    </xf>
    <xf numFmtId="165" fontId="5" fillId="2" borderId="4" xfId="1" applyNumberFormat="1" applyFont="1" applyFill="1" applyBorder="1" applyAlignment="1">
      <alignment horizontal="right" vertical="center"/>
    </xf>
    <xf numFmtId="165" fontId="5" fillId="2" borderId="3" xfId="1" applyNumberFormat="1" applyFont="1" applyFill="1" applyBorder="1" applyAlignment="1">
      <alignment horizontal="right" vertical="center"/>
    </xf>
    <xf numFmtId="165" fontId="9" fillId="0" borderId="5" xfId="0" applyNumberFormat="1" applyFont="1" applyBorder="1" applyAlignment="1">
      <alignment horizontal="right" vertical="center"/>
    </xf>
    <xf numFmtId="168" fontId="9" fillId="0" borderId="3" xfId="1" applyNumberFormat="1" applyFont="1" applyFill="1" applyBorder="1" applyAlignment="1">
      <alignment horizontal="right" vertical="center"/>
    </xf>
    <xf numFmtId="168" fontId="5" fillId="0" borderId="3" xfId="1" applyNumberFormat="1" applyFont="1" applyFill="1" applyBorder="1" applyAlignment="1">
      <alignment horizontal="right" vertical="center"/>
    </xf>
    <xf numFmtId="168" fontId="5" fillId="0" borderId="0" xfId="1" applyNumberFormat="1" applyFont="1" applyFill="1" applyBorder="1" applyAlignment="1">
      <alignment horizontal="right" vertical="center"/>
    </xf>
    <xf numFmtId="165" fontId="9" fillId="2" borderId="3" xfId="0" applyNumberFormat="1" applyFont="1" applyFill="1" applyBorder="1" applyAlignment="1">
      <alignment horizontal="right" vertical="center"/>
    </xf>
    <xf numFmtId="165" fontId="9" fillId="2" borderId="5" xfId="0" applyNumberFormat="1" applyFont="1" applyFill="1" applyBorder="1" applyAlignment="1">
      <alignment horizontal="right" vertical="center"/>
    </xf>
    <xf numFmtId="169" fontId="5" fillId="0" borderId="7" xfId="0" applyNumberFormat="1" applyFont="1" applyBorder="1" applyAlignment="1">
      <alignment horizontal="right" vertical="center" wrapText="1"/>
    </xf>
    <xf numFmtId="169" fontId="5" fillId="0" borderId="4" xfId="0" applyNumberFormat="1" applyFont="1" applyBorder="1" applyAlignment="1">
      <alignment horizontal="right" vertical="center" wrapText="1"/>
    </xf>
    <xf numFmtId="169" fontId="5" fillId="0" borderId="4" xfId="1" applyNumberFormat="1" applyFont="1" applyFill="1" applyBorder="1" applyAlignment="1">
      <alignment horizontal="right" vertical="center" wrapText="1"/>
    </xf>
    <xf numFmtId="169" fontId="5" fillId="0" borderId="3" xfId="1" applyNumberFormat="1" applyFont="1" applyFill="1" applyBorder="1" applyAlignment="1">
      <alignment horizontal="right" vertical="center" wrapText="1"/>
    </xf>
    <xf numFmtId="169" fontId="5" fillId="0" borderId="10" xfId="1" applyNumberFormat="1" applyFont="1" applyFill="1" applyBorder="1" applyAlignment="1">
      <alignment horizontal="right" vertical="center" wrapText="1"/>
    </xf>
    <xf numFmtId="169" fontId="5" fillId="0" borderId="7" xfId="1" applyNumberFormat="1" applyFont="1" applyFill="1" applyBorder="1" applyAlignment="1">
      <alignment horizontal="right" vertical="center" wrapText="1"/>
    </xf>
    <xf numFmtId="169" fontId="5" fillId="2" borderId="4" xfId="1" applyNumberFormat="1" applyFont="1" applyFill="1" applyBorder="1" applyAlignment="1">
      <alignment horizontal="right" vertical="center" wrapText="1"/>
    </xf>
    <xf numFmtId="169" fontId="5" fillId="2" borderId="3" xfId="1" applyNumberFormat="1" applyFont="1" applyFill="1" applyBorder="1" applyAlignment="1">
      <alignment horizontal="right" vertical="center" wrapText="1"/>
    </xf>
    <xf numFmtId="169" fontId="9" fillId="0" borderId="3" xfId="0" applyNumberFormat="1" applyFont="1" applyBorder="1" applyAlignment="1">
      <alignment horizontal="right" vertical="center"/>
    </xf>
    <xf numFmtId="169" fontId="5" fillId="0" borderId="3" xfId="0" applyNumberFormat="1" applyFont="1" applyBorder="1" applyAlignment="1">
      <alignment horizontal="right" vertical="center"/>
    </xf>
    <xf numFmtId="169" fontId="5" fillId="0" borderId="3" xfId="0" applyNumberFormat="1" applyFont="1" applyBorder="1" applyAlignment="1">
      <alignment horizontal="right"/>
    </xf>
    <xf numFmtId="169" fontId="9" fillId="0" borderId="3" xfId="1" applyNumberFormat="1" applyFont="1" applyFill="1" applyBorder="1" applyAlignment="1">
      <alignment horizontal="right" vertical="center"/>
    </xf>
    <xf numFmtId="169" fontId="5" fillId="0" borderId="3" xfId="1" applyNumberFormat="1" applyFont="1" applyFill="1" applyBorder="1" applyAlignment="1">
      <alignment horizontal="right" vertical="center"/>
    </xf>
    <xf numFmtId="169" fontId="5" fillId="0" borderId="3" xfId="1" applyNumberFormat="1" applyFont="1" applyFill="1" applyBorder="1" applyAlignment="1">
      <alignment horizontal="right"/>
    </xf>
    <xf numFmtId="169" fontId="9" fillId="2" borderId="3" xfId="1" applyNumberFormat="1" applyFont="1" applyFill="1" applyBorder="1" applyAlignment="1">
      <alignment horizontal="right" vertical="center"/>
    </xf>
    <xf numFmtId="169" fontId="5" fillId="0" borderId="12" xfId="1" applyNumberFormat="1" applyFont="1" applyFill="1" applyBorder="1" applyAlignment="1">
      <alignment horizontal="right" vertical="center"/>
    </xf>
    <xf numFmtId="169" fontId="5" fillId="0" borderId="0" xfId="1" applyNumberFormat="1" applyFont="1" applyFill="1" applyBorder="1" applyAlignment="1">
      <alignment horizontal="right" vertical="center"/>
    </xf>
    <xf numFmtId="169" fontId="5" fillId="0" borderId="0" xfId="1" applyNumberFormat="1" applyFont="1" applyFill="1" applyAlignment="1">
      <alignment horizontal="right"/>
    </xf>
    <xf numFmtId="169" fontId="9" fillId="0" borderId="0" xfId="1" applyNumberFormat="1" applyFont="1" applyFill="1" applyAlignment="1">
      <alignment horizontal="right" vertical="center"/>
    </xf>
    <xf numFmtId="169" fontId="5" fillId="2" borderId="3" xfId="1" applyNumberFormat="1" applyFont="1" applyFill="1" applyBorder="1" applyAlignment="1">
      <alignment horizontal="right" vertical="center"/>
    </xf>
    <xf numFmtId="169" fontId="5" fillId="2" borderId="3" xfId="1" applyNumberFormat="1" applyFont="1" applyFill="1" applyBorder="1" applyAlignment="1">
      <alignment horizontal="right"/>
    </xf>
    <xf numFmtId="0" fontId="9" fillId="0" borderId="16" xfId="0" applyFont="1" applyBorder="1">
      <alignment vertical="center"/>
    </xf>
    <xf numFmtId="165" fontId="9" fillId="0" borderId="6" xfId="0" applyNumberFormat="1" applyFont="1" applyBorder="1">
      <alignment vertical="center"/>
    </xf>
    <xf numFmtId="165" fontId="9" fillId="0" borderId="17" xfId="0" applyNumberFormat="1" applyFont="1" applyBorder="1">
      <alignment vertical="center"/>
    </xf>
    <xf numFmtId="165" fontId="9" fillId="0" borderId="3" xfId="1" applyNumberFormat="1" applyFont="1" applyFill="1" applyBorder="1" applyAlignment="1">
      <alignment horizontal="right" vertical="center"/>
    </xf>
    <xf numFmtId="165" fontId="9" fillId="0" borderId="14" xfId="1" applyNumberFormat="1" applyFont="1" applyFill="1" applyBorder="1">
      <alignment vertical="center"/>
    </xf>
    <xf numFmtId="165" fontId="9" fillId="0" borderId="5" xfId="1" applyNumberFormat="1" applyFont="1" applyFill="1" applyBorder="1" applyAlignment="1">
      <alignment vertical="center"/>
    </xf>
    <xf numFmtId="165" fontId="9" fillId="0" borderId="2" xfId="1" applyNumberFormat="1" applyFont="1" applyFill="1" applyBorder="1" applyAlignment="1">
      <alignment vertical="center"/>
    </xf>
    <xf numFmtId="165" fontId="9" fillId="2" borderId="3" xfId="0" applyNumberFormat="1" applyFont="1" applyFill="1" applyBorder="1" applyAlignment="1">
      <alignment vertical="center" wrapText="1"/>
    </xf>
    <xf numFmtId="165" fontId="9" fillId="2" borderId="5" xfId="0" applyNumberFormat="1" applyFont="1" applyFill="1" applyBorder="1" applyAlignment="1">
      <alignment vertical="center" wrapText="1"/>
    </xf>
    <xf numFmtId="167" fontId="9" fillId="0" borderId="3" xfId="0" applyNumberFormat="1" applyFont="1" applyBorder="1" applyAlignment="1">
      <alignment vertical="center" wrapText="1"/>
    </xf>
    <xf numFmtId="167" fontId="9" fillId="2" borderId="3" xfId="0" applyNumberFormat="1" applyFont="1" applyFill="1" applyBorder="1" applyAlignment="1">
      <alignment vertical="center" wrapText="1"/>
    </xf>
    <xf numFmtId="167" fontId="9" fillId="0" borderId="1" xfId="0" applyNumberFormat="1" applyFont="1" applyBorder="1" applyAlignment="1">
      <alignment vertical="center" wrapText="1"/>
    </xf>
    <xf numFmtId="167" fontId="9" fillId="0" borderId="14" xfId="0" applyNumberFormat="1" applyFont="1" applyBorder="1" applyAlignment="1">
      <alignment vertical="center" wrapText="1"/>
    </xf>
    <xf numFmtId="0" fontId="11" fillId="0" borderId="0" xfId="0" applyFont="1">
      <alignment vertical="center"/>
    </xf>
    <xf numFmtId="165" fontId="5" fillId="2" borderId="0" xfId="1" applyNumberFormat="1" applyFont="1" applyFill="1" applyBorder="1" applyAlignment="1">
      <alignment vertical="center"/>
    </xf>
    <xf numFmtId="165" fontId="5" fillId="2" borderId="0" xfId="1" applyNumberFormat="1" applyFont="1" applyFill="1" applyAlignment="1"/>
    <xf numFmtId="170" fontId="9" fillId="0" borderId="3" xfId="1" applyNumberFormat="1" applyFont="1" applyFill="1" applyBorder="1" applyAlignment="1">
      <alignment horizontal="right" vertical="center"/>
    </xf>
    <xf numFmtId="170" fontId="9" fillId="2" borderId="3" xfId="1" applyNumberFormat="1" applyFont="1" applyFill="1" applyBorder="1" applyAlignment="1">
      <alignment horizontal="right" vertical="center"/>
    </xf>
    <xf numFmtId="170" fontId="9" fillId="0" borderId="3" xfId="0" applyNumberFormat="1" applyFont="1" applyBorder="1" applyAlignment="1">
      <alignment horizontal="right" vertical="center"/>
    </xf>
    <xf numFmtId="170" fontId="5" fillId="0" borderId="6" xfId="0" applyNumberFormat="1" applyFont="1" applyBorder="1" applyAlignment="1">
      <alignment horizontal="right" vertical="center"/>
    </xf>
    <xf numFmtId="168" fontId="5" fillId="0" borderId="0" xfId="1" applyNumberFormat="1" applyFont="1" applyFill="1" applyAlignment="1">
      <alignment horizontal="right" vertical="center"/>
    </xf>
    <xf numFmtId="165" fontId="5" fillId="0" borderId="12" xfId="0" applyNumberFormat="1" applyFont="1" applyBorder="1" applyAlignment="1">
      <alignment horizontal="right" vertical="center"/>
    </xf>
    <xf numFmtId="165" fontId="5" fillId="0" borderId="6" xfId="0" applyNumberFormat="1" applyFont="1" applyBorder="1" applyAlignment="1">
      <alignment horizontal="right" vertical="center"/>
    </xf>
    <xf numFmtId="165" fontId="5" fillId="0" borderId="12" xfId="1" applyNumberFormat="1" applyFont="1" applyFill="1" applyBorder="1" applyAlignment="1">
      <alignment horizontal="right" vertical="center"/>
    </xf>
    <xf numFmtId="165" fontId="5" fillId="0" borderId="0" xfId="1" applyNumberFormat="1" applyFont="1" applyFill="1" applyBorder="1" applyAlignment="1">
      <alignment horizontal="right" vertical="center"/>
    </xf>
    <xf numFmtId="165" fontId="5" fillId="0" borderId="0" xfId="1" applyNumberFormat="1" applyFont="1" applyFill="1" applyAlignment="1">
      <alignment horizontal="right" vertical="center"/>
    </xf>
    <xf numFmtId="165" fontId="9" fillId="0" borderId="0" xfId="1" applyNumberFormat="1" applyFont="1" applyFill="1" applyAlignment="1">
      <alignment horizontal="right" vertical="center"/>
    </xf>
    <xf numFmtId="165" fontId="9" fillId="2" borderId="3" xfId="1" applyNumberFormat="1" applyFont="1" applyFill="1" applyBorder="1" applyAlignment="1">
      <alignment horizontal="right" vertical="center"/>
    </xf>
    <xf numFmtId="169" fontId="5" fillId="2" borderId="3" xfId="0" applyNumberFormat="1" applyFont="1" applyFill="1" applyBorder="1" applyAlignment="1">
      <alignment horizontal="right" vertical="center" wrapText="1"/>
    </xf>
    <xf numFmtId="0" fontId="5" fillId="0" borderId="3" xfId="0" applyFont="1" applyBorder="1" applyAlignment="1">
      <alignment horizontal="right" vertical="center" wrapText="1"/>
    </xf>
    <xf numFmtId="2" fontId="9" fillId="0" borderId="3" xfId="1" applyNumberFormat="1" applyFont="1" applyFill="1" applyBorder="1" applyAlignment="1">
      <alignment horizontal="right" vertical="center"/>
    </xf>
    <xf numFmtId="165" fontId="9" fillId="0" borderId="20" xfId="0" applyNumberFormat="1" applyFont="1" applyBorder="1" applyAlignment="1">
      <alignment vertical="center" wrapText="1"/>
    </xf>
    <xf numFmtId="2" fontId="5" fillId="0" borderId="3" xfId="0" applyNumberFormat="1" applyFont="1" applyBorder="1" applyAlignment="1">
      <alignment horizontal="right" vertical="center" wrapText="1"/>
    </xf>
    <xf numFmtId="2" fontId="9" fillId="0" borderId="3" xfId="0" applyNumberFormat="1" applyFont="1" applyBorder="1" applyAlignment="1">
      <alignment horizontal="right" vertical="center"/>
    </xf>
    <xf numFmtId="2" fontId="9" fillId="0" borderId="3" xfId="1" applyNumberFormat="1" applyFont="1" applyFill="1" applyBorder="1">
      <alignment vertical="center"/>
    </xf>
    <xf numFmtId="168" fontId="5" fillId="2" borderId="3" xfId="1" applyNumberFormat="1" applyFont="1" applyFill="1" applyBorder="1" applyAlignment="1">
      <alignment horizontal="right" vertical="center"/>
    </xf>
    <xf numFmtId="165" fontId="9" fillId="0" borderId="21" xfId="0" applyNumberFormat="1" applyFont="1" applyBorder="1">
      <alignment vertical="center"/>
    </xf>
    <xf numFmtId="165" fontId="9" fillId="0" borderId="22" xfId="0" applyNumberFormat="1" applyFont="1" applyBorder="1">
      <alignment vertical="center"/>
    </xf>
    <xf numFmtId="2" fontId="5" fillId="0" borderId="6" xfId="0" applyNumberFormat="1" applyFont="1" applyBorder="1" applyAlignment="1">
      <alignment horizontal="left" vertical="center" wrapText="1" indent="2"/>
    </xf>
    <xf numFmtId="0" fontId="9" fillId="0" borderId="1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170" fontId="9" fillId="0" borderId="14" xfId="0" applyNumberFormat="1" applyFont="1" applyBorder="1">
      <alignment vertical="center"/>
    </xf>
    <xf numFmtId="0" fontId="0" fillId="3" borderId="0" xfId="0" applyFill="1">
      <alignment vertical="center"/>
    </xf>
    <xf numFmtId="165" fontId="9" fillId="0" borderId="6" xfId="0" applyNumberFormat="1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</cellXfs>
  <cellStyles count="3">
    <cellStyle name="Comma [0]" xfId="1" builtinId="6"/>
    <cellStyle name="Normal" xfId="0" builtinId="0"/>
    <cellStyle name="標準 2" xfId="2" xr:uid="{00000000-0005-0000-0000-000002000000}"/>
  </cellStyles>
  <dxfs count="18">
    <dxf>
      <fill>
        <patternFill>
          <bgColor theme="3" tint="0.39994506668294322"/>
        </patternFill>
      </fill>
    </dxf>
    <dxf>
      <fill>
        <patternFill>
          <bgColor rgb="FF92D050"/>
        </patternFill>
      </fill>
    </dxf>
    <dxf>
      <fill>
        <patternFill>
          <bgColor theme="3" tint="0.39994506668294322"/>
        </patternFill>
      </fill>
    </dxf>
    <dxf>
      <fill>
        <patternFill>
          <bgColor rgb="FF92D050"/>
        </patternFill>
      </fill>
    </dxf>
    <dxf>
      <fill>
        <patternFill>
          <bgColor theme="3" tint="0.39994506668294322"/>
        </patternFill>
      </fill>
    </dxf>
    <dxf>
      <fill>
        <patternFill>
          <bgColor rgb="FF92D050"/>
        </patternFill>
      </fill>
    </dxf>
    <dxf>
      <fill>
        <patternFill>
          <bgColor theme="3" tint="0.39994506668294322"/>
        </patternFill>
      </fill>
    </dxf>
    <dxf>
      <fill>
        <patternFill>
          <bgColor rgb="FF92D050"/>
        </patternFill>
      </fill>
    </dxf>
    <dxf>
      <fill>
        <patternFill>
          <bgColor theme="3" tint="0.39994506668294322"/>
        </patternFill>
      </fill>
    </dxf>
    <dxf>
      <fill>
        <patternFill>
          <bgColor rgb="FF92D050"/>
        </patternFill>
      </fill>
    </dxf>
    <dxf>
      <fill>
        <patternFill>
          <bgColor theme="3" tint="0.39994506668294322"/>
        </patternFill>
      </fill>
    </dxf>
    <dxf>
      <fill>
        <patternFill>
          <bgColor rgb="FF92D050"/>
        </patternFill>
      </fill>
    </dxf>
    <dxf>
      <fill>
        <patternFill>
          <bgColor theme="3" tint="0.39994506668294322"/>
        </patternFill>
      </fill>
    </dxf>
    <dxf>
      <fill>
        <patternFill>
          <bgColor rgb="FF92D050"/>
        </patternFill>
      </fill>
    </dxf>
    <dxf>
      <fill>
        <patternFill>
          <bgColor theme="3" tint="0.39994506668294322"/>
        </patternFill>
      </fill>
    </dxf>
    <dxf>
      <fill>
        <patternFill>
          <bgColor rgb="FF92D050"/>
        </patternFill>
      </fill>
    </dxf>
    <dxf>
      <fill>
        <patternFill>
          <bgColor theme="3" tint="0.39994506668294322"/>
        </patternFill>
      </fill>
    </dxf>
    <dxf>
      <fill>
        <patternFill>
          <bgColor rgb="FF92D050"/>
        </patternFill>
      </fill>
    </dxf>
  </dxfs>
  <tableStyles count="0" defaultTableStyle="TableStyleMedium9" defaultPivotStyle="PivotStyleLight16"/>
  <colors>
    <mruColors>
      <color rgb="FF33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P37"/>
  <sheetViews>
    <sheetView topLeftCell="A13" zoomScale="85" zoomScaleNormal="85" workbookViewId="0">
      <selection activeCell="K13" sqref="K13"/>
    </sheetView>
  </sheetViews>
  <sheetFormatPr baseColWidth="10" defaultColWidth="8.83203125" defaultRowHeight="15"/>
  <cols>
    <col min="2" max="2" width="9" style="12"/>
    <col min="15" max="15" width="9.6640625" bestFit="1" customWidth="1"/>
  </cols>
  <sheetData>
    <row r="3" spans="1:16" ht="22" thickBot="1">
      <c r="A3" s="4"/>
      <c r="B3" s="11"/>
    </row>
    <row r="4" spans="1:16" ht="49" thickBot="1">
      <c r="A4" s="3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23</v>
      </c>
      <c r="G4" s="1" t="s">
        <v>5</v>
      </c>
      <c r="H4" s="1" t="s">
        <v>6</v>
      </c>
      <c r="I4" s="1" t="s">
        <v>7</v>
      </c>
      <c r="J4" s="1" t="s">
        <v>8</v>
      </c>
      <c r="K4" s="1" t="s">
        <v>9</v>
      </c>
      <c r="L4" s="1" t="s">
        <v>10</v>
      </c>
      <c r="M4" s="1" t="s">
        <v>4</v>
      </c>
      <c r="N4" s="1" t="s">
        <v>11</v>
      </c>
      <c r="O4" s="1" t="s">
        <v>12</v>
      </c>
      <c r="P4" s="2" t="s">
        <v>10</v>
      </c>
    </row>
    <row r="5" spans="1:16" ht="19.25" customHeight="1">
      <c r="A5" s="56">
        <v>1</v>
      </c>
      <c r="B5" s="61" t="s">
        <v>35</v>
      </c>
      <c r="C5" s="62"/>
      <c r="D5" s="63"/>
      <c r="E5" s="64"/>
      <c r="F5" s="60"/>
      <c r="G5" s="65"/>
      <c r="H5" s="60"/>
      <c r="I5" s="66"/>
      <c r="J5" s="66"/>
      <c r="K5" s="69"/>
      <c r="L5" s="69"/>
      <c r="M5" s="60">
        <v>10.3</v>
      </c>
      <c r="N5" s="60">
        <v>49</v>
      </c>
      <c r="O5" s="60">
        <v>1022.2</v>
      </c>
      <c r="P5" s="60">
        <v>0</v>
      </c>
    </row>
    <row r="6" spans="1:16" ht="19.25" customHeight="1">
      <c r="A6" s="7">
        <v>2</v>
      </c>
      <c r="B6" s="5" t="s">
        <v>36</v>
      </c>
      <c r="C6" s="8"/>
      <c r="D6" s="6"/>
      <c r="E6" s="47"/>
      <c r="F6" s="17"/>
      <c r="G6" s="13"/>
      <c r="H6" s="17"/>
      <c r="I6" s="48"/>
      <c r="J6" s="48"/>
      <c r="K6" s="16"/>
      <c r="L6" s="48"/>
      <c r="M6" s="17">
        <v>9.9</v>
      </c>
      <c r="N6" s="17">
        <v>71</v>
      </c>
      <c r="O6" s="17">
        <v>1022.3</v>
      </c>
      <c r="P6" s="17">
        <v>0</v>
      </c>
    </row>
    <row r="7" spans="1:16" ht="19.25" customHeight="1">
      <c r="A7" s="7">
        <v>3</v>
      </c>
      <c r="B7" s="5" t="s">
        <v>17</v>
      </c>
      <c r="C7" s="8"/>
      <c r="D7" s="6"/>
      <c r="E7" s="49"/>
      <c r="F7" s="50"/>
      <c r="G7" s="42"/>
      <c r="H7" s="50"/>
      <c r="I7" s="51"/>
      <c r="J7" s="51"/>
      <c r="K7" s="40"/>
      <c r="L7" s="51"/>
      <c r="M7" s="17">
        <v>11.2</v>
      </c>
      <c r="N7" s="17">
        <v>57</v>
      </c>
      <c r="O7" s="17">
        <v>1016.8</v>
      </c>
      <c r="P7" s="17">
        <v>0</v>
      </c>
    </row>
    <row r="8" spans="1:16" ht="19.25" customHeight="1">
      <c r="A8" s="7">
        <v>4</v>
      </c>
      <c r="B8" s="15" t="s">
        <v>18</v>
      </c>
      <c r="C8" s="14"/>
      <c r="D8" s="14"/>
      <c r="E8" s="50"/>
      <c r="F8" s="50"/>
      <c r="G8" s="50"/>
      <c r="H8" s="50"/>
      <c r="I8" s="50"/>
      <c r="J8" s="50"/>
      <c r="K8" s="50"/>
      <c r="L8" s="50"/>
      <c r="M8" s="17">
        <v>11</v>
      </c>
      <c r="N8" s="17">
        <v>60</v>
      </c>
      <c r="O8" s="17">
        <v>1014.8</v>
      </c>
      <c r="P8" s="17">
        <v>0</v>
      </c>
    </row>
    <row r="9" spans="1:16" ht="19.25" customHeight="1">
      <c r="A9" s="7">
        <v>5</v>
      </c>
      <c r="B9" s="15" t="s">
        <v>19</v>
      </c>
      <c r="C9" s="14"/>
      <c r="D9" s="14"/>
      <c r="E9" s="50"/>
      <c r="F9" s="50"/>
      <c r="G9" s="50"/>
      <c r="H9" s="50"/>
      <c r="I9" s="50"/>
      <c r="J9" s="50"/>
      <c r="K9" s="50"/>
      <c r="L9" s="50"/>
      <c r="M9" s="17">
        <v>10</v>
      </c>
      <c r="N9" s="17">
        <v>46</v>
      </c>
      <c r="O9" s="17">
        <v>1020.3</v>
      </c>
      <c r="P9" s="17">
        <v>0</v>
      </c>
    </row>
    <row r="10" spans="1:16" ht="19.25" customHeight="1">
      <c r="A10" s="7">
        <v>6</v>
      </c>
      <c r="B10" s="15" t="s">
        <v>20</v>
      </c>
      <c r="C10" s="14" t="s">
        <v>28</v>
      </c>
      <c r="D10" s="30" t="s">
        <v>34</v>
      </c>
      <c r="E10" s="50">
        <v>11.2</v>
      </c>
      <c r="F10" s="50">
        <v>3.31</v>
      </c>
      <c r="G10" s="50">
        <v>17.100000000000001</v>
      </c>
      <c r="H10" s="50">
        <v>8.4</v>
      </c>
      <c r="I10" s="50">
        <v>9.1999999999999993</v>
      </c>
      <c r="J10" s="50">
        <v>9</v>
      </c>
      <c r="K10" s="50">
        <v>771.4</v>
      </c>
      <c r="L10" s="50">
        <v>15.1</v>
      </c>
      <c r="M10" s="17">
        <v>10.1</v>
      </c>
      <c r="N10" s="17">
        <v>61</v>
      </c>
      <c r="O10" s="17">
        <v>1025.7</v>
      </c>
      <c r="P10" s="17">
        <v>0</v>
      </c>
    </row>
    <row r="11" spans="1:16" ht="19.25" customHeight="1">
      <c r="A11" s="7">
        <v>7</v>
      </c>
      <c r="B11" s="15" t="s">
        <v>21</v>
      </c>
      <c r="C11" s="14" t="s">
        <v>28</v>
      </c>
      <c r="D11" s="14" t="s">
        <v>26</v>
      </c>
      <c r="E11" s="50">
        <v>11.2</v>
      </c>
      <c r="F11" s="50">
        <v>3.31</v>
      </c>
      <c r="G11" s="50">
        <v>17.100000000000001</v>
      </c>
      <c r="H11" s="50">
        <v>8.39</v>
      </c>
      <c r="I11" s="50">
        <v>11.1</v>
      </c>
      <c r="J11" s="50">
        <v>9.9</v>
      </c>
      <c r="K11" s="50">
        <v>771.8</v>
      </c>
      <c r="L11" s="50">
        <v>0.2</v>
      </c>
      <c r="M11" s="17">
        <v>11.6</v>
      </c>
      <c r="N11" s="17">
        <v>51</v>
      </c>
      <c r="O11" s="17">
        <v>1025.2</v>
      </c>
      <c r="P11" s="17">
        <v>0</v>
      </c>
    </row>
    <row r="12" spans="1:16" ht="19.25" customHeight="1">
      <c r="A12" s="7">
        <v>8</v>
      </c>
      <c r="B12" s="5" t="s">
        <v>22</v>
      </c>
      <c r="C12" s="8" t="s">
        <v>27</v>
      </c>
      <c r="D12" s="28" t="s">
        <v>33</v>
      </c>
      <c r="E12" s="52">
        <v>15.9</v>
      </c>
      <c r="F12" s="50">
        <v>3.28</v>
      </c>
      <c r="G12" s="43">
        <v>17.600000000000001</v>
      </c>
      <c r="H12" s="50">
        <v>8.39</v>
      </c>
      <c r="I12" s="53">
        <v>11.9</v>
      </c>
      <c r="J12" s="49">
        <v>11.4</v>
      </c>
      <c r="K12" s="40">
        <v>754.5</v>
      </c>
      <c r="L12" s="49">
        <v>6.5</v>
      </c>
      <c r="M12" s="17">
        <v>16.600000000000001</v>
      </c>
      <c r="N12" s="17">
        <v>88</v>
      </c>
      <c r="O12" s="17">
        <v>1001.7</v>
      </c>
      <c r="P12" s="17">
        <v>6.34</v>
      </c>
    </row>
    <row r="13" spans="1:16" ht="19.25" customHeight="1">
      <c r="A13" s="7">
        <v>9</v>
      </c>
      <c r="B13" s="5" t="s">
        <v>16</v>
      </c>
      <c r="C13" s="8" t="s">
        <v>25</v>
      </c>
      <c r="D13" s="6" t="s">
        <v>31</v>
      </c>
      <c r="E13" s="49">
        <v>15.2</v>
      </c>
      <c r="F13" s="50">
        <v>3.29</v>
      </c>
      <c r="G13" s="42">
        <v>16</v>
      </c>
      <c r="H13" s="50">
        <v>8.36</v>
      </c>
      <c r="I13" s="51">
        <v>14.6</v>
      </c>
      <c r="J13" s="51">
        <v>12.4</v>
      </c>
      <c r="K13" s="40">
        <v>759.2</v>
      </c>
      <c r="L13" s="51">
        <v>6</v>
      </c>
      <c r="M13" s="17">
        <v>14.4</v>
      </c>
      <c r="N13" s="17">
        <v>50</v>
      </c>
      <c r="O13" s="17">
        <v>1009.3</v>
      </c>
      <c r="P13" s="17">
        <v>5.08</v>
      </c>
    </row>
    <row r="14" spans="1:16" ht="19.25" customHeight="1">
      <c r="A14" s="7">
        <v>10</v>
      </c>
      <c r="B14" s="5" t="s">
        <v>17</v>
      </c>
      <c r="C14" s="8" t="s">
        <v>25</v>
      </c>
      <c r="D14" s="6" t="s">
        <v>26</v>
      </c>
      <c r="E14" s="49">
        <v>11.8</v>
      </c>
      <c r="F14" s="50">
        <v>3.26</v>
      </c>
      <c r="G14" s="44">
        <v>17.100000000000001</v>
      </c>
      <c r="H14" s="50">
        <v>8.4</v>
      </c>
      <c r="I14" s="53">
        <v>12</v>
      </c>
      <c r="J14" s="51">
        <v>10.5</v>
      </c>
      <c r="K14" s="41">
        <v>763.9</v>
      </c>
      <c r="L14" s="51">
        <v>0.1</v>
      </c>
      <c r="M14" s="17">
        <v>12.2</v>
      </c>
      <c r="N14" s="17">
        <v>53</v>
      </c>
      <c r="O14" s="17">
        <v>1015</v>
      </c>
      <c r="P14" s="17">
        <v>0</v>
      </c>
    </row>
    <row r="15" spans="1:16" ht="19.25" customHeight="1">
      <c r="A15" s="7">
        <v>11</v>
      </c>
      <c r="B15" s="15" t="s">
        <v>18</v>
      </c>
      <c r="C15" s="14"/>
      <c r="D15" s="14"/>
      <c r="E15" s="50"/>
      <c r="F15" s="50"/>
      <c r="G15" s="50"/>
      <c r="H15" s="50"/>
      <c r="I15" s="50"/>
      <c r="J15" s="50"/>
      <c r="K15" s="50"/>
      <c r="L15" s="50"/>
      <c r="M15" s="17">
        <v>10.6</v>
      </c>
      <c r="N15" s="17">
        <v>62</v>
      </c>
      <c r="O15" s="17">
        <v>1016.6</v>
      </c>
      <c r="P15" s="17">
        <v>0</v>
      </c>
    </row>
    <row r="16" spans="1:16" ht="19.25" customHeight="1">
      <c r="A16" s="7">
        <v>12</v>
      </c>
      <c r="B16" s="15" t="s">
        <v>19</v>
      </c>
      <c r="C16" s="14"/>
      <c r="D16" s="14"/>
      <c r="E16" s="50"/>
      <c r="F16" s="50"/>
      <c r="G16" s="50"/>
      <c r="H16" s="50"/>
      <c r="I16" s="50"/>
      <c r="J16" s="50"/>
      <c r="K16" s="50"/>
      <c r="L16" s="54"/>
      <c r="M16" s="17">
        <v>8</v>
      </c>
      <c r="N16" s="17">
        <v>74</v>
      </c>
      <c r="O16" s="17">
        <v>1012.3</v>
      </c>
      <c r="P16" s="17">
        <v>0</v>
      </c>
    </row>
    <row r="17" spans="1:16" ht="19.25" customHeight="1">
      <c r="A17" s="56">
        <v>13</v>
      </c>
      <c r="B17" s="57" t="s">
        <v>20</v>
      </c>
      <c r="C17" s="58"/>
      <c r="D17" s="58"/>
      <c r="E17" s="59"/>
      <c r="F17" s="59"/>
      <c r="G17" s="59"/>
      <c r="H17" s="59"/>
      <c r="I17" s="59"/>
      <c r="J17" s="59"/>
      <c r="K17" s="59"/>
      <c r="L17" s="59"/>
      <c r="M17" s="60">
        <v>11</v>
      </c>
      <c r="N17" s="60">
        <v>50</v>
      </c>
      <c r="O17" s="60">
        <v>1011.3</v>
      </c>
      <c r="P17" s="60">
        <v>0.76</v>
      </c>
    </row>
    <row r="18" spans="1:16" ht="19.25" customHeight="1">
      <c r="A18" s="7">
        <v>14</v>
      </c>
      <c r="B18" s="15" t="s">
        <v>21</v>
      </c>
      <c r="C18" s="14" t="s">
        <v>25</v>
      </c>
      <c r="D18" s="14" t="s">
        <v>33</v>
      </c>
      <c r="E18" s="50">
        <v>12.6</v>
      </c>
      <c r="F18" s="50">
        <v>3.26</v>
      </c>
      <c r="G18" s="50">
        <v>16.7</v>
      </c>
      <c r="H18" s="50">
        <v>8.0500000000000007</v>
      </c>
      <c r="I18" s="50">
        <v>10.8</v>
      </c>
      <c r="J18" s="50">
        <v>12.2</v>
      </c>
      <c r="K18" s="50">
        <v>766.8</v>
      </c>
      <c r="L18" s="50">
        <v>8.9</v>
      </c>
      <c r="M18" s="17">
        <v>11.7</v>
      </c>
      <c r="N18" s="17">
        <v>50</v>
      </c>
      <c r="O18" s="17">
        <v>1020.2</v>
      </c>
      <c r="P18" s="17">
        <v>0</v>
      </c>
    </row>
    <row r="19" spans="1:16" ht="19.25" customHeight="1">
      <c r="A19" s="7">
        <v>15</v>
      </c>
      <c r="B19" s="5" t="s">
        <v>22</v>
      </c>
      <c r="C19" s="8" t="s">
        <v>25</v>
      </c>
      <c r="D19" s="28" t="s">
        <v>29</v>
      </c>
      <c r="E19" s="52">
        <v>11</v>
      </c>
      <c r="F19" s="50">
        <v>3.22</v>
      </c>
      <c r="G19" s="43">
        <v>16.399999999999999</v>
      </c>
      <c r="H19" s="50">
        <v>7.73</v>
      </c>
      <c r="I19" s="53">
        <v>10.4</v>
      </c>
      <c r="J19" s="49">
        <v>9.4</v>
      </c>
      <c r="K19" s="40">
        <v>769</v>
      </c>
      <c r="L19" s="49">
        <v>4.3</v>
      </c>
      <c r="M19" s="17">
        <v>10.4</v>
      </c>
      <c r="N19" s="17">
        <v>62</v>
      </c>
      <c r="O19" s="17">
        <v>1014.9</v>
      </c>
      <c r="P19" s="17">
        <v>4.0599999999999996</v>
      </c>
    </row>
    <row r="20" spans="1:16" ht="19.25" customHeight="1">
      <c r="A20" s="7">
        <v>16</v>
      </c>
      <c r="B20" s="5" t="s">
        <v>16</v>
      </c>
      <c r="C20" s="8" t="s">
        <v>25</v>
      </c>
      <c r="D20" s="6" t="s">
        <v>26</v>
      </c>
      <c r="E20" s="49">
        <v>10.4</v>
      </c>
      <c r="F20" s="50">
        <v>3.28</v>
      </c>
      <c r="G20" s="42">
        <v>16.2</v>
      </c>
      <c r="H20" s="50">
        <v>8.42</v>
      </c>
      <c r="I20" s="51">
        <v>9.9</v>
      </c>
      <c r="J20" s="51">
        <v>8</v>
      </c>
      <c r="K20" s="40">
        <v>768</v>
      </c>
      <c r="L20" s="51">
        <v>0</v>
      </c>
      <c r="M20" s="17">
        <v>9.8000000000000007</v>
      </c>
      <c r="N20" s="17">
        <v>46</v>
      </c>
      <c r="O20" s="17">
        <v>1022</v>
      </c>
      <c r="P20" s="17">
        <v>0</v>
      </c>
    </row>
    <row r="21" spans="1:16" ht="19.25" customHeight="1">
      <c r="A21" s="7">
        <v>17</v>
      </c>
      <c r="B21" s="5" t="s">
        <v>17</v>
      </c>
      <c r="C21" s="8" t="s">
        <v>28</v>
      </c>
      <c r="D21" s="6" t="s">
        <v>26</v>
      </c>
      <c r="E21" s="49">
        <v>11.2</v>
      </c>
      <c r="F21" s="50">
        <v>3.31</v>
      </c>
      <c r="G21" s="44">
        <v>16.2</v>
      </c>
      <c r="H21" s="50">
        <v>8.3800000000000008</v>
      </c>
      <c r="I21" s="53">
        <v>9</v>
      </c>
      <c r="J21" s="51">
        <v>10.6</v>
      </c>
      <c r="K21" s="41">
        <v>765.4</v>
      </c>
      <c r="L21" s="51">
        <v>0</v>
      </c>
      <c r="M21" s="17">
        <v>10.7</v>
      </c>
      <c r="N21" s="17">
        <v>47</v>
      </c>
      <c r="O21" s="17">
        <v>1019.2</v>
      </c>
      <c r="P21" s="17">
        <v>0</v>
      </c>
    </row>
    <row r="22" spans="1:16" ht="19.25" customHeight="1">
      <c r="A22" s="7">
        <v>18</v>
      </c>
      <c r="B22" s="15" t="s">
        <v>18</v>
      </c>
      <c r="C22" s="14"/>
      <c r="D22" s="14"/>
      <c r="E22" s="50"/>
      <c r="F22" s="50"/>
      <c r="G22" s="50"/>
      <c r="H22" s="50"/>
      <c r="I22" s="50"/>
      <c r="J22" s="50"/>
      <c r="K22" s="50"/>
      <c r="L22" s="50"/>
      <c r="M22" s="17">
        <v>4.7</v>
      </c>
      <c r="N22" s="17">
        <v>76</v>
      </c>
      <c r="O22" s="17">
        <v>1010.2</v>
      </c>
      <c r="P22" s="17">
        <v>19.799999999999997</v>
      </c>
    </row>
    <row r="23" spans="1:16" ht="19.25" customHeight="1">
      <c r="A23" s="7">
        <v>19</v>
      </c>
      <c r="B23" s="15" t="s">
        <v>19</v>
      </c>
      <c r="C23" s="14"/>
      <c r="D23" s="14"/>
      <c r="E23" s="50"/>
      <c r="F23" s="50"/>
      <c r="G23" s="50"/>
      <c r="H23" s="50"/>
      <c r="I23" s="50"/>
      <c r="J23" s="50"/>
      <c r="K23" s="50"/>
      <c r="L23" s="50"/>
      <c r="M23" s="17">
        <v>8.9</v>
      </c>
      <c r="N23" s="17">
        <v>61</v>
      </c>
      <c r="O23" s="17">
        <v>1015.7</v>
      </c>
      <c r="P23" s="17">
        <v>1.26</v>
      </c>
    </row>
    <row r="24" spans="1:16" ht="19.25" customHeight="1">
      <c r="A24" s="7">
        <v>20</v>
      </c>
      <c r="B24" s="15" t="s">
        <v>20</v>
      </c>
      <c r="C24" s="14" t="s">
        <v>25</v>
      </c>
      <c r="D24" s="14" t="s">
        <v>29</v>
      </c>
      <c r="E24" s="50">
        <v>11.3</v>
      </c>
      <c r="F24" s="50">
        <v>3.39</v>
      </c>
      <c r="G24" s="50">
        <v>16.600000000000001</v>
      </c>
      <c r="H24" s="50">
        <v>8.42</v>
      </c>
      <c r="I24" s="50">
        <v>11.9</v>
      </c>
      <c r="J24" s="50">
        <v>9.9</v>
      </c>
      <c r="K24" s="50">
        <v>767.6</v>
      </c>
      <c r="L24" s="50">
        <v>19.3</v>
      </c>
      <c r="M24" s="17">
        <v>11.3</v>
      </c>
      <c r="N24" s="17">
        <v>48</v>
      </c>
      <c r="O24" s="17">
        <v>1013.5</v>
      </c>
      <c r="P24" s="17">
        <v>0.25</v>
      </c>
    </row>
    <row r="25" spans="1:16" ht="19.25" customHeight="1">
      <c r="A25" s="7">
        <v>21</v>
      </c>
      <c r="B25" s="15" t="s">
        <v>21</v>
      </c>
      <c r="C25" s="14" t="s">
        <v>25</v>
      </c>
      <c r="D25" s="14" t="s">
        <v>31</v>
      </c>
      <c r="E25" s="50">
        <v>11</v>
      </c>
      <c r="F25" s="50">
        <v>3.3</v>
      </c>
      <c r="G25" s="50">
        <v>16.3</v>
      </c>
      <c r="H25" s="50">
        <v>8.4</v>
      </c>
      <c r="I25" s="50">
        <v>12</v>
      </c>
      <c r="J25" s="50">
        <v>9.9</v>
      </c>
      <c r="K25" s="50">
        <v>765.3</v>
      </c>
      <c r="L25" s="50">
        <v>0.1</v>
      </c>
      <c r="M25" s="17">
        <v>11.5</v>
      </c>
      <c r="N25" s="17">
        <v>42</v>
      </c>
      <c r="O25" s="17">
        <v>1018.8</v>
      </c>
      <c r="P25" s="17">
        <v>0</v>
      </c>
    </row>
    <row r="26" spans="1:16" ht="19.25" customHeight="1">
      <c r="A26" s="7">
        <v>22</v>
      </c>
      <c r="B26" s="5" t="s">
        <v>22</v>
      </c>
      <c r="C26" s="8" t="s">
        <v>25</v>
      </c>
      <c r="D26" s="28" t="s">
        <v>26</v>
      </c>
      <c r="E26" s="52">
        <v>12.1</v>
      </c>
      <c r="F26" s="50">
        <v>3.3</v>
      </c>
      <c r="G26" s="43">
        <v>16.5</v>
      </c>
      <c r="H26" s="50">
        <v>8.41</v>
      </c>
      <c r="I26" s="53">
        <v>11.6</v>
      </c>
      <c r="J26" s="49">
        <v>10</v>
      </c>
      <c r="K26" s="40">
        <v>779.7</v>
      </c>
      <c r="L26" s="49">
        <v>0</v>
      </c>
      <c r="M26" s="17">
        <v>11.3</v>
      </c>
      <c r="N26" s="17">
        <v>49</v>
      </c>
      <c r="O26" s="17">
        <v>1029</v>
      </c>
      <c r="P26" s="17">
        <v>0</v>
      </c>
    </row>
    <row r="27" spans="1:16" ht="19.25" customHeight="1">
      <c r="A27" s="7">
        <v>23</v>
      </c>
      <c r="B27" s="5" t="s">
        <v>16</v>
      </c>
      <c r="C27" s="8" t="s">
        <v>27</v>
      </c>
      <c r="D27" s="6" t="s">
        <v>26</v>
      </c>
      <c r="E27" s="49">
        <v>10.7</v>
      </c>
      <c r="F27" s="50">
        <v>3.25</v>
      </c>
      <c r="G27" s="42">
        <v>16.899999999999999</v>
      </c>
      <c r="H27" s="50">
        <v>8.4</v>
      </c>
      <c r="I27" s="51">
        <v>12</v>
      </c>
      <c r="J27" s="51">
        <v>12</v>
      </c>
      <c r="K27" s="40">
        <v>769</v>
      </c>
      <c r="L27" s="51">
        <v>7.2</v>
      </c>
      <c r="M27" s="17">
        <v>11.3</v>
      </c>
      <c r="N27" s="17">
        <v>84</v>
      </c>
      <c r="O27" s="17">
        <v>1022.5</v>
      </c>
      <c r="P27" s="17">
        <v>6.85</v>
      </c>
    </row>
    <row r="28" spans="1:16" ht="19.25" customHeight="1">
      <c r="A28" s="7">
        <v>24</v>
      </c>
      <c r="B28" s="5" t="s">
        <v>17</v>
      </c>
      <c r="C28" s="8" t="s">
        <v>25</v>
      </c>
      <c r="D28" s="6" t="s">
        <v>26</v>
      </c>
      <c r="E28" s="49">
        <v>13.7</v>
      </c>
      <c r="F28" s="50">
        <v>3.29</v>
      </c>
      <c r="G28" s="42">
        <v>17.399999999999999</v>
      </c>
      <c r="H28" s="50">
        <v>8.36</v>
      </c>
      <c r="I28" s="51">
        <v>14</v>
      </c>
      <c r="J28" s="51">
        <v>13.3</v>
      </c>
      <c r="K28" s="40">
        <v>767.9</v>
      </c>
      <c r="L28" s="51">
        <v>30.9</v>
      </c>
      <c r="M28" s="17">
        <v>13.8</v>
      </c>
      <c r="N28" s="17">
        <v>82</v>
      </c>
      <c r="O28" s="17">
        <v>1022.1</v>
      </c>
      <c r="P28" s="17">
        <v>28.45</v>
      </c>
    </row>
    <row r="29" spans="1:16" ht="19.25" customHeight="1">
      <c r="A29" s="7">
        <v>25</v>
      </c>
      <c r="B29" s="15" t="s">
        <v>18</v>
      </c>
      <c r="C29" s="14"/>
      <c r="D29" s="14"/>
      <c r="E29" s="50"/>
      <c r="F29" s="50"/>
      <c r="G29" s="50"/>
      <c r="H29" s="50"/>
      <c r="I29" s="50"/>
      <c r="J29" s="50"/>
      <c r="K29" s="50"/>
      <c r="L29" s="50"/>
      <c r="M29" s="17">
        <v>10.3</v>
      </c>
      <c r="N29" s="17">
        <v>65</v>
      </c>
      <c r="O29" s="17">
        <v>1027.0999999999999</v>
      </c>
      <c r="P29" s="17">
        <v>0.25</v>
      </c>
    </row>
    <row r="30" spans="1:16" ht="19.25" customHeight="1">
      <c r="A30" s="7">
        <v>26</v>
      </c>
      <c r="B30" s="15" t="s">
        <v>19</v>
      </c>
      <c r="C30" s="14"/>
      <c r="D30" s="14"/>
      <c r="E30" s="50"/>
      <c r="F30" s="50"/>
      <c r="G30" s="50"/>
      <c r="H30" s="50"/>
      <c r="I30" s="50"/>
      <c r="J30" s="50"/>
      <c r="K30" s="50"/>
      <c r="L30" s="50"/>
      <c r="M30" s="17">
        <v>5.7</v>
      </c>
      <c r="N30" s="17">
        <v>75</v>
      </c>
      <c r="O30" s="17">
        <v>1025.2</v>
      </c>
      <c r="P30" s="17">
        <v>12.459999999999999</v>
      </c>
    </row>
    <row r="31" spans="1:16" ht="19.25" customHeight="1">
      <c r="A31" s="7">
        <v>27</v>
      </c>
      <c r="B31" s="15" t="s">
        <v>20</v>
      </c>
      <c r="C31" s="14" t="s">
        <v>28</v>
      </c>
      <c r="D31" s="14" t="s">
        <v>26</v>
      </c>
      <c r="E31" s="50">
        <v>8.9</v>
      </c>
      <c r="F31" s="50">
        <v>3.27</v>
      </c>
      <c r="G31" s="50">
        <v>16.100000000000001</v>
      </c>
      <c r="H31" s="50">
        <v>8.39</v>
      </c>
      <c r="I31" s="50">
        <v>9</v>
      </c>
      <c r="J31" s="50">
        <v>7.8</v>
      </c>
      <c r="K31" s="50">
        <v>771.8</v>
      </c>
      <c r="L31" s="50">
        <v>12.8</v>
      </c>
      <c r="M31" s="17">
        <v>8.6999999999999993</v>
      </c>
      <c r="N31" s="17">
        <v>56</v>
      </c>
      <c r="O31" s="17">
        <v>1025.4000000000001</v>
      </c>
      <c r="P31" s="17">
        <v>0.76</v>
      </c>
    </row>
    <row r="32" spans="1:16" ht="19.25" customHeight="1">
      <c r="A32" s="7">
        <v>28</v>
      </c>
      <c r="B32" s="15" t="s">
        <v>21</v>
      </c>
      <c r="C32" s="14" t="s">
        <v>28</v>
      </c>
      <c r="D32" s="14" t="s">
        <v>26</v>
      </c>
      <c r="E32" s="50">
        <v>11</v>
      </c>
      <c r="F32" s="50">
        <v>3.29</v>
      </c>
      <c r="G32" s="50">
        <v>14.8</v>
      </c>
      <c r="H32" s="50">
        <v>8.4</v>
      </c>
      <c r="I32" s="50">
        <v>11</v>
      </c>
      <c r="J32" s="50">
        <v>10</v>
      </c>
      <c r="K32" s="50">
        <v>763.1</v>
      </c>
      <c r="L32" s="50">
        <v>9.1</v>
      </c>
      <c r="M32" s="17">
        <v>10.7</v>
      </c>
      <c r="N32" s="17">
        <v>68</v>
      </c>
      <c r="O32" s="17">
        <v>1014.6</v>
      </c>
      <c r="P32" s="17">
        <v>11.18</v>
      </c>
    </row>
    <row r="33" spans="1:16" ht="19.25" customHeight="1">
      <c r="A33" s="7">
        <v>29</v>
      </c>
      <c r="B33" s="5" t="s">
        <v>22</v>
      </c>
      <c r="C33" s="8" t="s">
        <v>25</v>
      </c>
      <c r="D33" s="28" t="s">
        <v>29</v>
      </c>
      <c r="E33" s="52">
        <v>19.2</v>
      </c>
      <c r="F33" s="50">
        <v>3.25</v>
      </c>
      <c r="G33" s="43">
        <v>15.7</v>
      </c>
      <c r="H33" s="50">
        <v>8.4</v>
      </c>
      <c r="I33" s="53">
        <v>15.7</v>
      </c>
      <c r="J33" s="49">
        <v>14.9</v>
      </c>
      <c r="K33" s="40">
        <v>755.1</v>
      </c>
      <c r="L33" s="49">
        <v>7.2</v>
      </c>
      <c r="M33" s="17">
        <v>15.6</v>
      </c>
      <c r="N33" s="17">
        <v>72</v>
      </c>
      <c r="O33" s="17">
        <v>1003.2</v>
      </c>
      <c r="P33" s="17">
        <v>7.8699999999999992</v>
      </c>
    </row>
    <row r="34" spans="1:16" ht="19.25" customHeight="1">
      <c r="A34" s="7">
        <v>30</v>
      </c>
      <c r="B34" s="5" t="s">
        <v>16</v>
      </c>
      <c r="C34" s="8" t="s">
        <v>25</v>
      </c>
      <c r="D34" s="6" t="s">
        <v>29</v>
      </c>
      <c r="E34" s="49">
        <v>13.4</v>
      </c>
      <c r="F34" s="50">
        <v>3.29</v>
      </c>
      <c r="G34" s="42">
        <v>15.8</v>
      </c>
      <c r="H34" s="50">
        <v>8.4</v>
      </c>
      <c r="I34" s="51">
        <v>12</v>
      </c>
      <c r="J34" s="51">
        <v>10.1</v>
      </c>
      <c r="K34" s="40">
        <v>752.5</v>
      </c>
      <c r="L34" s="51">
        <v>0.1</v>
      </c>
      <c r="M34" s="17">
        <v>12.2</v>
      </c>
      <c r="N34" s="17">
        <v>55</v>
      </c>
      <c r="O34" s="17">
        <v>1000.7</v>
      </c>
      <c r="P34" s="17">
        <v>0</v>
      </c>
    </row>
    <row r="35" spans="1:16" ht="19.25" customHeight="1" thickBot="1">
      <c r="A35" s="7">
        <v>31</v>
      </c>
      <c r="B35" s="5" t="s">
        <v>17</v>
      </c>
      <c r="C35" s="8" t="s">
        <v>25</v>
      </c>
      <c r="D35" s="6" t="s">
        <v>29</v>
      </c>
      <c r="E35" s="49">
        <v>11.8</v>
      </c>
      <c r="F35" s="50">
        <v>3.28</v>
      </c>
      <c r="G35" s="44">
        <v>16.100000000000001</v>
      </c>
      <c r="H35" s="50">
        <v>8.4499999999999993</v>
      </c>
      <c r="I35" s="53">
        <v>11.5</v>
      </c>
      <c r="J35" s="51">
        <v>11</v>
      </c>
      <c r="K35" s="41">
        <v>754.6</v>
      </c>
      <c r="L35" s="51">
        <v>0</v>
      </c>
      <c r="M35" s="17">
        <v>11.3</v>
      </c>
      <c r="N35" s="17">
        <v>50</v>
      </c>
      <c r="O35" s="17">
        <v>1002.9</v>
      </c>
      <c r="P35" s="17">
        <v>0</v>
      </c>
    </row>
    <row r="36" spans="1:16" ht="19.25" customHeight="1" thickBot="1">
      <c r="A36" s="31" t="s">
        <v>14</v>
      </c>
      <c r="B36" s="32"/>
      <c r="C36" s="32"/>
      <c r="D36" s="32"/>
      <c r="E36" s="55"/>
      <c r="F36" s="55"/>
      <c r="G36" s="55"/>
      <c r="H36" s="55" t="s">
        <v>24</v>
      </c>
      <c r="I36" s="55"/>
      <c r="J36" s="55"/>
      <c r="K36" s="55"/>
      <c r="L36" s="55">
        <f>SUM(L5:L35)</f>
        <v>127.79999999999998</v>
      </c>
      <c r="M36" s="34"/>
      <c r="N36" s="34"/>
      <c r="O36" s="34"/>
      <c r="P36" s="35">
        <f>SUM(P5:P35)</f>
        <v>105.37</v>
      </c>
    </row>
    <row r="37" spans="1:16" ht="19.25" customHeight="1" thickBot="1">
      <c r="A37" s="36" t="s">
        <v>13</v>
      </c>
      <c r="B37" s="37"/>
      <c r="C37" s="37"/>
      <c r="D37" s="37"/>
      <c r="E37" s="38">
        <f t="shared" ref="E37:P37" si="0">AVERAGE(E5:E35)</f>
        <v>12.294736842105262</v>
      </c>
      <c r="F37" s="38">
        <f t="shared" si="0"/>
        <v>3.2857894736842099</v>
      </c>
      <c r="G37" s="38">
        <f t="shared" si="0"/>
        <v>16.452631578947368</v>
      </c>
      <c r="H37" s="38">
        <f t="shared" si="0"/>
        <v>8.344736842105263</v>
      </c>
      <c r="I37" s="38">
        <f t="shared" si="0"/>
        <v>11.557894736842105</v>
      </c>
      <c r="J37" s="38">
        <f t="shared" si="0"/>
        <v>10.647368421052633</v>
      </c>
      <c r="K37" s="38">
        <f t="shared" si="0"/>
        <v>765.08421052631581</v>
      </c>
      <c r="L37" s="38">
        <f t="shared" si="0"/>
        <v>6.7263157894736834</v>
      </c>
      <c r="M37" s="38">
        <f t="shared" si="0"/>
        <v>10.86451612903226</v>
      </c>
      <c r="N37" s="38">
        <f t="shared" si="0"/>
        <v>60</v>
      </c>
      <c r="O37" s="38">
        <f t="shared" si="0"/>
        <v>1016.7967741935485</v>
      </c>
      <c r="P37" s="38">
        <f t="shared" si="0"/>
        <v>3.3990322580645165</v>
      </c>
    </row>
  </sheetData>
  <phoneticPr fontId="6"/>
  <conditionalFormatting sqref="A5:P37">
    <cfRule type="expression" dxfId="17" priority="1">
      <formula>$B5="日"</formula>
    </cfRule>
    <cfRule type="expression" dxfId="16" priority="2">
      <formula>$B5="土"</formula>
    </cfRule>
  </conditionalFormatting>
  <pageMargins left="0.7" right="0.7" top="0.75" bottom="0.75" header="0.3" footer="0.3"/>
  <pageSetup paperSize="9"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P37"/>
  <sheetViews>
    <sheetView zoomScaleNormal="100" workbookViewId="0">
      <selection activeCell="J37" sqref="J37"/>
    </sheetView>
  </sheetViews>
  <sheetFormatPr baseColWidth="10" defaultColWidth="8.83203125" defaultRowHeight="15"/>
  <cols>
    <col min="15" max="15" width="9.6640625" bestFit="1" customWidth="1"/>
  </cols>
  <sheetData>
    <row r="1" spans="1:16" ht="31">
      <c r="A1" s="137" t="s">
        <v>56</v>
      </c>
      <c r="B1" s="12"/>
    </row>
    <row r="2" spans="1:16" ht="16" thickBot="1">
      <c r="A2" t="s">
        <v>42</v>
      </c>
    </row>
    <row r="3" spans="1:16" ht="25" thickBot="1">
      <c r="A3" s="4"/>
      <c r="B3" s="11"/>
      <c r="C3" s="168" t="s">
        <v>40</v>
      </c>
      <c r="D3" s="169"/>
      <c r="E3" s="169"/>
      <c r="F3" s="169"/>
      <c r="G3" s="169"/>
      <c r="H3" s="169"/>
      <c r="I3" s="169"/>
      <c r="J3" s="169"/>
      <c r="K3" s="169"/>
      <c r="L3" s="170"/>
      <c r="M3" s="168" t="s">
        <v>41</v>
      </c>
      <c r="N3" s="169"/>
      <c r="O3" s="169"/>
      <c r="P3" s="170"/>
    </row>
    <row r="4" spans="1:16" ht="49" thickBot="1">
      <c r="A4" s="3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15</v>
      </c>
      <c r="G4" s="1" t="s">
        <v>5</v>
      </c>
      <c r="H4" s="1" t="s">
        <v>6</v>
      </c>
      <c r="I4" s="1" t="s">
        <v>7</v>
      </c>
      <c r="J4" s="1" t="s">
        <v>8</v>
      </c>
      <c r="K4" s="1" t="s">
        <v>9</v>
      </c>
      <c r="L4" s="1" t="s">
        <v>10</v>
      </c>
      <c r="M4" s="1" t="s">
        <v>4</v>
      </c>
      <c r="N4" s="1" t="s">
        <v>11</v>
      </c>
      <c r="O4" s="1" t="s">
        <v>12</v>
      </c>
      <c r="P4" s="2" t="s">
        <v>10</v>
      </c>
    </row>
    <row r="5" spans="1:16" ht="16">
      <c r="A5" s="7">
        <v>1</v>
      </c>
      <c r="B5" s="5" t="s">
        <v>57</v>
      </c>
      <c r="C5" s="8" t="s">
        <v>28</v>
      </c>
      <c r="D5" s="8" t="s">
        <v>26</v>
      </c>
      <c r="E5" s="153">
        <v>15.2</v>
      </c>
      <c r="F5" s="156">
        <v>3.18</v>
      </c>
      <c r="G5" s="71">
        <v>19.7</v>
      </c>
      <c r="H5" s="156">
        <v>8.18</v>
      </c>
      <c r="I5" s="103">
        <v>15.1</v>
      </c>
      <c r="J5" s="103">
        <v>14.5</v>
      </c>
      <c r="K5" s="104">
        <v>765.5</v>
      </c>
      <c r="L5" s="104">
        <v>0.2</v>
      </c>
      <c r="M5" s="17">
        <v>15.4</v>
      </c>
      <c r="N5" s="17">
        <v>67</v>
      </c>
      <c r="O5" s="17">
        <v>1016.5</v>
      </c>
      <c r="P5" s="18">
        <v>0</v>
      </c>
    </row>
    <row r="6" spans="1:16" ht="16">
      <c r="A6" s="7">
        <v>2</v>
      </c>
      <c r="B6" s="5" t="s">
        <v>17</v>
      </c>
      <c r="C6" s="8" t="s">
        <v>25</v>
      </c>
      <c r="D6" s="6" t="s">
        <v>29</v>
      </c>
      <c r="E6" s="104">
        <v>12.1</v>
      </c>
      <c r="F6" s="157">
        <v>3.23</v>
      </c>
      <c r="G6" s="112">
        <v>19.100000000000001</v>
      </c>
      <c r="H6" s="156">
        <v>8.15</v>
      </c>
      <c r="I6" s="71">
        <v>12.8</v>
      </c>
      <c r="J6" s="71">
        <v>11.5</v>
      </c>
      <c r="K6" s="113">
        <v>766.1</v>
      </c>
      <c r="L6" s="71">
        <v>0</v>
      </c>
      <c r="M6" s="17">
        <v>12.6</v>
      </c>
      <c r="N6" s="17">
        <v>65</v>
      </c>
      <c r="O6" s="17">
        <v>1018.7</v>
      </c>
      <c r="P6" s="18">
        <v>0</v>
      </c>
    </row>
    <row r="7" spans="1:16" ht="16">
      <c r="A7" s="7">
        <v>3</v>
      </c>
      <c r="B7" s="5" t="s">
        <v>18</v>
      </c>
      <c r="C7" s="8"/>
      <c r="D7" s="6"/>
      <c r="E7" s="105"/>
      <c r="F7" s="154"/>
      <c r="G7" s="115"/>
      <c r="H7" s="156"/>
      <c r="I7" s="106"/>
      <c r="J7" s="106"/>
      <c r="K7" s="116"/>
      <c r="L7" s="106"/>
      <c r="M7" s="17">
        <v>15</v>
      </c>
      <c r="N7" s="17">
        <v>57</v>
      </c>
      <c r="O7" s="17">
        <v>1025.4000000000001</v>
      </c>
      <c r="P7" s="18">
        <v>0</v>
      </c>
    </row>
    <row r="8" spans="1:16" ht="16">
      <c r="A8" s="7">
        <v>4</v>
      </c>
      <c r="B8" s="5" t="s">
        <v>19</v>
      </c>
      <c r="C8" s="14"/>
      <c r="D8" s="14"/>
      <c r="E8" s="114"/>
      <c r="F8" s="154"/>
      <c r="G8" s="114"/>
      <c r="H8" s="156"/>
      <c r="I8" s="114"/>
      <c r="J8" s="114"/>
      <c r="K8" s="114"/>
      <c r="L8" s="114"/>
      <c r="M8" s="17">
        <v>16.600000000000001</v>
      </c>
      <c r="N8" s="17">
        <v>44</v>
      </c>
      <c r="O8" s="17">
        <v>1017</v>
      </c>
      <c r="P8" s="18">
        <v>0</v>
      </c>
    </row>
    <row r="9" spans="1:16" ht="16">
      <c r="A9" s="7">
        <v>5</v>
      </c>
      <c r="B9" s="5" t="s">
        <v>20</v>
      </c>
      <c r="C9" s="14" t="s">
        <v>28</v>
      </c>
      <c r="D9" s="14" t="s">
        <v>63</v>
      </c>
      <c r="E9" s="114">
        <v>14.5</v>
      </c>
      <c r="F9" s="154">
        <v>3.24</v>
      </c>
      <c r="G9" s="114">
        <v>19.399999999999999</v>
      </c>
      <c r="H9" s="156">
        <v>8.24</v>
      </c>
      <c r="I9" s="114">
        <v>12.8</v>
      </c>
      <c r="J9" s="114">
        <v>14</v>
      </c>
      <c r="K9" s="114">
        <v>767.2</v>
      </c>
      <c r="L9" s="114">
        <v>0</v>
      </c>
      <c r="M9" s="17">
        <v>13.8</v>
      </c>
      <c r="N9" s="17">
        <v>57</v>
      </c>
      <c r="O9" s="17">
        <v>1019.1</v>
      </c>
      <c r="P9" s="18">
        <v>0</v>
      </c>
    </row>
    <row r="10" spans="1:16" ht="16">
      <c r="A10" s="7">
        <v>6</v>
      </c>
      <c r="B10" s="5" t="s">
        <v>21</v>
      </c>
      <c r="C10" s="14" t="s">
        <v>28</v>
      </c>
      <c r="D10" s="30" t="s">
        <v>29</v>
      </c>
      <c r="E10" s="114">
        <v>12.2</v>
      </c>
      <c r="F10" s="154">
        <v>3.22</v>
      </c>
      <c r="G10" s="114">
        <v>19.899999999999999</v>
      </c>
      <c r="H10" s="156">
        <v>8.23</v>
      </c>
      <c r="I10" s="114">
        <v>11.3</v>
      </c>
      <c r="J10" s="114">
        <v>11</v>
      </c>
      <c r="K10" s="114">
        <v>764</v>
      </c>
      <c r="L10" s="114">
        <v>9.1999999999999993</v>
      </c>
      <c r="M10" s="17">
        <v>11</v>
      </c>
      <c r="N10" s="17">
        <v>69</v>
      </c>
      <c r="O10" s="17">
        <v>1015.1</v>
      </c>
      <c r="P10" s="18">
        <v>9.65</v>
      </c>
    </row>
    <row r="11" spans="1:16" ht="16">
      <c r="A11" s="7">
        <v>7</v>
      </c>
      <c r="B11" s="5" t="s">
        <v>22</v>
      </c>
      <c r="C11" s="14" t="s">
        <v>25</v>
      </c>
      <c r="D11" s="14" t="s">
        <v>29</v>
      </c>
      <c r="E11" s="114">
        <v>13.5</v>
      </c>
      <c r="F11" s="154">
        <v>3.26</v>
      </c>
      <c r="G11" s="114">
        <v>19.5</v>
      </c>
      <c r="H11" s="156">
        <v>8.25</v>
      </c>
      <c r="I11" s="114">
        <v>12.3</v>
      </c>
      <c r="J11" s="114">
        <v>10.5</v>
      </c>
      <c r="K11" s="114">
        <v>765.3</v>
      </c>
      <c r="L11" s="114">
        <v>0</v>
      </c>
      <c r="M11" s="17">
        <v>11.7</v>
      </c>
      <c r="N11" s="17">
        <v>50</v>
      </c>
      <c r="O11" s="17">
        <v>1016.9</v>
      </c>
      <c r="P11" s="18">
        <v>0</v>
      </c>
    </row>
    <row r="12" spans="1:16" ht="16">
      <c r="A12" s="7">
        <v>8</v>
      </c>
      <c r="B12" s="5" t="s">
        <v>16</v>
      </c>
      <c r="C12" s="8" t="s">
        <v>25</v>
      </c>
      <c r="D12" s="28" t="s">
        <v>29</v>
      </c>
      <c r="E12" s="107">
        <v>12.9</v>
      </c>
      <c r="F12" s="154">
        <v>3.25</v>
      </c>
      <c r="G12" s="118">
        <v>19.100000000000001</v>
      </c>
      <c r="H12" s="156">
        <v>8.24</v>
      </c>
      <c r="I12" s="108">
        <v>13.7</v>
      </c>
      <c r="J12" s="105">
        <v>11.3</v>
      </c>
      <c r="K12" s="116">
        <v>765.9</v>
      </c>
      <c r="L12" s="105">
        <v>0</v>
      </c>
      <c r="M12" s="17">
        <v>13.4</v>
      </c>
      <c r="N12" s="17">
        <v>48</v>
      </c>
      <c r="O12" s="17">
        <v>1017.4</v>
      </c>
      <c r="P12" s="18">
        <v>0</v>
      </c>
    </row>
    <row r="13" spans="1:16" ht="16">
      <c r="A13" s="7">
        <v>9</v>
      </c>
      <c r="B13" s="5" t="s">
        <v>17</v>
      </c>
      <c r="C13" s="8" t="s">
        <v>25</v>
      </c>
      <c r="D13" s="6" t="s">
        <v>63</v>
      </c>
      <c r="E13" s="105">
        <v>14.2</v>
      </c>
      <c r="F13" s="154">
        <v>3.26</v>
      </c>
      <c r="G13" s="115">
        <v>18.7</v>
      </c>
      <c r="H13" s="156">
        <v>8.24</v>
      </c>
      <c r="I13" s="106">
        <v>13.5</v>
      </c>
      <c r="J13" s="106">
        <v>12</v>
      </c>
      <c r="K13" s="116">
        <v>768.8</v>
      </c>
      <c r="L13" s="106">
        <v>0</v>
      </c>
      <c r="M13" s="17">
        <v>13.8</v>
      </c>
      <c r="N13" s="17">
        <v>53</v>
      </c>
      <c r="O13" s="17">
        <v>1021.9</v>
      </c>
      <c r="P13" s="18">
        <v>0</v>
      </c>
    </row>
    <row r="14" spans="1:16" ht="16">
      <c r="A14" s="7">
        <v>10</v>
      </c>
      <c r="B14" s="5" t="s">
        <v>18</v>
      </c>
      <c r="C14" s="8"/>
      <c r="D14" s="6"/>
      <c r="E14" s="105"/>
      <c r="F14" s="154"/>
      <c r="G14" s="119"/>
      <c r="H14" s="156"/>
      <c r="I14" s="108"/>
      <c r="J14" s="106"/>
      <c r="K14" s="120"/>
      <c r="L14" s="106"/>
      <c r="M14" s="17">
        <v>15.3</v>
      </c>
      <c r="N14" s="17">
        <v>58</v>
      </c>
      <c r="O14" s="17">
        <v>1017</v>
      </c>
      <c r="P14" s="18">
        <v>0</v>
      </c>
    </row>
    <row r="15" spans="1:16" ht="16">
      <c r="A15" s="7">
        <v>11</v>
      </c>
      <c r="B15" s="5" t="s">
        <v>19</v>
      </c>
      <c r="C15" s="14"/>
      <c r="D15" s="14"/>
      <c r="E15" s="114"/>
      <c r="F15" s="154"/>
      <c r="G15" s="114"/>
      <c r="H15" s="156"/>
      <c r="I15" s="114"/>
      <c r="J15" s="114"/>
      <c r="K15" s="114"/>
      <c r="L15" s="114"/>
      <c r="M15" s="17">
        <v>16.399999999999999</v>
      </c>
      <c r="N15" s="17">
        <v>41</v>
      </c>
      <c r="O15" s="17">
        <v>1010.6</v>
      </c>
      <c r="P15" s="18">
        <v>0</v>
      </c>
    </row>
    <row r="16" spans="1:16" ht="16">
      <c r="A16" s="7">
        <v>12</v>
      </c>
      <c r="B16" s="5" t="s">
        <v>20</v>
      </c>
      <c r="C16" s="14" t="s">
        <v>25</v>
      </c>
      <c r="D16" s="14" t="s">
        <v>64</v>
      </c>
      <c r="E16" s="114">
        <v>11.8</v>
      </c>
      <c r="F16" s="154">
        <v>3.32</v>
      </c>
      <c r="G16" s="114">
        <v>18.3</v>
      </c>
      <c r="H16" s="156">
        <v>8.2100000000000009</v>
      </c>
      <c r="I16" s="114">
        <v>12</v>
      </c>
      <c r="J16" s="114">
        <v>10.1</v>
      </c>
      <c r="K16" s="114">
        <v>767.1</v>
      </c>
      <c r="L16" s="121">
        <v>1.2</v>
      </c>
      <c r="M16" s="17">
        <v>11.9</v>
      </c>
      <c r="N16" s="17">
        <v>43</v>
      </c>
      <c r="O16" s="17">
        <v>1019.4</v>
      </c>
      <c r="P16" s="18">
        <v>1.01</v>
      </c>
    </row>
    <row r="17" spans="1:16" ht="16">
      <c r="A17" s="7">
        <v>13</v>
      </c>
      <c r="B17" s="5" t="s">
        <v>21</v>
      </c>
      <c r="C17" s="14" t="s">
        <v>27</v>
      </c>
      <c r="D17" s="14" t="s">
        <v>26</v>
      </c>
      <c r="E17" s="114">
        <v>11.6</v>
      </c>
      <c r="F17" s="154">
        <v>3.23</v>
      </c>
      <c r="G17" s="114">
        <v>20</v>
      </c>
      <c r="H17" s="156">
        <v>8.23</v>
      </c>
      <c r="I17" s="114">
        <v>12</v>
      </c>
      <c r="J17" s="114">
        <v>11.8</v>
      </c>
      <c r="K17" s="114">
        <v>761.5</v>
      </c>
      <c r="L17" s="114">
        <v>7.5</v>
      </c>
      <c r="M17" s="17">
        <v>11</v>
      </c>
      <c r="N17" s="17">
        <v>76</v>
      </c>
      <c r="O17" s="17">
        <v>1012.4</v>
      </c>
      <c r="P17" s="18">
        <v>7.629999999999999</v>
      </c>
    </row>
    <row r="18" spans="1:16" ht="16">
      <c r="A18" s="7">
        <v>14</v>
      </c>
      <c r="B18" s="5" t="s">
        <v>22</v>
      </c>
      <c r="C18" s="14" t="s">
        <v>25</v>
      </c>
      <c r="D18" s="14" t="s">
        <v>29</v>
      </c>
      <c r="E18" s="114">
        <v>12.1</v>
      </c>
      <c r="F18" s="154">
        <v>3.27</v>
      </c>
      <c r="G18" s="114">
        <v>17.8</v>
      </c>
      <c r="H18" s="156">
        <v>8.24</v>
      </c>
      <c r="I18" s="114">
        <v>13</v>
      </c>
      <c r="J18" s="114">
        <v>10.199999999999999</v>
      </c>
      <c r="K18" s="114">
        <v>758.1</v>
      </c>
      <c r="L18" s="114">
        <v>2.2999999999999998</v>
      </c>
      <c r="M18" s="17">
        <v>12.7</v>
      </c>
      <c r="N18" s="17">
        <v>40</v>
      </c>
      <c r="O18" s="17">
        <v>1008.9</v>
      </c>
      <c r="P18" s="18">
        <v>2.54</v>
      </c>
    </row>
    <row r="19" spans="1:16" ht="16">
      <c r="A19" s="7">
        <v>15</v>
      </c>
      <c r="B19" s="5" t="s">
        <v>16</v>
      </c>
      <c r="C19" s="8" t="s">
        <v>25</v>
      </c>
      <c r="D19" s="28" t="s">
        <v>29</v>
      </c>
      <c r="E19" s="107">
        <v>8.4</v>
      </c>
      <c r="F19" s="154">
        <v>3.28</v>
      </c>
      <c r="G19" s="118">
        <v>17.399999999999999</v>
      </c>
      <c r="H19" s="156">
        <v>8.23</v>
      </c>
      <c r="I19" s="108">
        <v>9.5</v>
      </c>
      <c r="J19" s="105">
        <v>8.1</v>
      </c>
      <c r="K19" s="116">
        <v>763.9</v>
      </c>
      <c r="L19" s="105">
        <v>0</v>
      </c>
      <c r="M19" s="17">
        <v>8.8000000000000007</v>
      </c>
      <c r="N19" s="17">
        <v>51</v>
      </c>
      <c r="O19" s="17">
        <v>1015.2</v>
      </c>
      <c r="P19" s="18">
        <v>0</v>
      </c>
    </row>
    <row r="20" spans="1:16" ht="16">
      <c r="A20" s="7">
        <v>16</v>
      </c>
      <c r="B20" s="5" t="s">
        <v>17</v>
      </c>
      <c r="C20" s="8" t="s">
        <v>25</v>
      </c>
      <c r="D20" s="6" t="s">
        <v>29</v>
      </c>
      <c r="E20" s="105">
        <v>10.1</v>
      </c>
      <c r="F20" s="154">
        <v>3.29</v>
      </c>
      <c r="G20" s="115">
        <v>16</v>
      </c>
      <c r="H20" s="156">
        <v>8.2200000000000006</v>
      </c>
      <c r="I20" s="106">
        <v>11</v>
      </c>
      <c r="J20" s="106">
        <v>9</v>
      </c>
      <c r="K20" s="116">
        <v>764</v>
      </c>
      <c r="L20" s="106">
        <v>0</v>
      </c>
      <c r="M20" s="17">
        <v>10.7</v>
      </c>
      <c r="N20" s="17">
        <v>47</v>
      </c>
      <c r="O20" s="17">
        <v>1016.8</v>
      </c>
      <c r="P20" s="18">
        <v>0</v>
      </c>
    </row>
    <row r="21" spans="1:16" ht="16">
      <c r="A21" s="7">
        <v>17</v>
      </c>
      <c r="B21" s="5" t="s">
        <v>18</v>
      </c>
      <c r="C21" s="8"/>
      <c r="D21" s="6"/>
      <c r="E21" s="105"/>
      <c r="F21" s="154"/>
      <c r="G21" s="119"/>
      <c r="H21" s="156"/>
      <c r="I21" s="108"/>
      <c r="J21" s="106"/>
      <c r="K21" s="120"/>
      <c r="L21" s="106"/>
      <c r="M21" s="17">
        <v>10.1</v>
      </c>
      <c r="N21" s="17">
        <v>61</v>
      </c>
      <c r="O21" s="17">
        <v>1018.1</v>
      </c>
      <c r="P21" s="18">
        <v>0</v>
      </c>
    </row>
    <row r="22" spans="1:16" ht="16">
      <c r="A22" s="7">
        <v>18</v>
      </c>
      <c r="B22" s="5" t="s">
        <v>19</v>
      </c>
      <c r="C22" s="14"/>
      <c r="D22" s="14"/>
      <c r="E22" s="114"/>
      <c r="F22" s="154"/>
      <c r="G22" s="114"/>
      <c r="H22" s="156"/>
      <c r="I22" s="114"/>
      <c r="J22" s="114"/>
      <c r="K22" s="114"/>
      <c r="L22" s="114"/>
      <c r="M22" s="17">
        <v>8.1999999999999993</v>
      </c>
      <c r="N22" s="17">
        <v>35</v>
      </c>
      <c r="O22" s="17">
        <v>1007.3</v>
      </c>
      <c r="P22" s="18">
        <v>11.17</v>
      </c>
    </row>
    <row r="23" spans="1:16" ht="16">
      <c r="A23" s="7">
        <v>19</v>
      </c>
      <c r="B23" s="5" t="s">
        <v>20</v>
      </c>
      <c r="C23" s="14" t="s">
        <v>65</v>
      </c>
      <c r="D23" s="14" t="s">
        <v>29</v>
      </c>
      <c r="E23" s="114">
        <v>5</v>
      </c>
      <c r="F23" s="154">
        <v>3.29</v>
      </c>
      <c r="G23" s="114">
        <v>14.5</v>
      </c>
      <c r="H23" s="156">
        <v>8.2200000000000006</v>
      </c>
      <c r="I23" s="114">
        <v>5.5</v>
      </c>
      <c r="J23" s="114">
        <v>4</v>
      </c>
      <c r="K23" s="114">
        <v>763.9</v>
      </c>
      <c r="L23" s="114">
        <v>9.6</v>
      </c>
      <c r="M23" s="17">
        <v>5.3</v>
      </c>
      <c r="N23" s="17">
        <v>39</v>
      </c>
      <c r="O23" s="17">
        <v>1016.8</v>
      </c>
      <c r="P23" s="18">
        <v>0</v>
      </c>
    </row>
    <row r="24" spans="1:16" ht="16">
      <c r="A24" s="7">
        <v>20</v>
      </c>
      <c r="B24" s="5" t="s">
        <v>21</v>
      </c>
      <c r="C24" s="14" t="s">
        <v>25</v>
      </c>
      <c r="D24" s="14" t="s">
        <v>43</v>
      </c>
      <c r="E24" s="114">
        <v>8.3000000000000007</v>
      </c>
      <c r="F24" s="154">
        <v>3.31</v>
      </c>
      <c r="G24" s="114">
        <v>15.2</v>
      </c>
      <c r="H24" s="156">
        <v>8.18</v>
      </c>
      <c r="I24" s="114">
        <v>8.1999999999999993</v>
      </c>
      <c r="J24" s="114">
        <v>7</v>
      </c>
      <c r="K24" s="114">
        <v>768.1</v>
      </c>
      <c r="L24" s="114">
        <v>0</v>
      </c>
      <c r="M24" s="17">
        <v>8.8000000000000007</v>
      </c>
      <c r="N24" s="17">
        <v>49</v>
      </c>
      <c r="O24" s="17">
        <v>1021.7</v>
      </c>
      <c r="P24" s="18">
        <v>0</v>
      </c>
    </row>
    <row r="25" spans="1:16" ht="16">
      <c r="A25" s="7">
        <v>21</v>
      </c>
      <c r="B25" s="5" t="s">
        <v>22</v>
      </c>
      <c r="C25" s="14" t="s">
        <v>28</v>
      </c>
      <c r="D25" s="14" t="s">
        <v>29</v>
      </c>
      <c r="E25" s="114">
        <v>10.3</v>
      </c>
      <c r="F25" s="154">
        <v>3.29</v>
      </c>
      <c r="G25" s="114">
        <v>15.6</v>
      </c>
      <c r="H25" s="156">
        <v>8.15</v>
      </c>
      <c r="I25" s="114">
        <v>10.9</v>
      </c>
      <c r="J25" s="114">
        <v>9.9</v>
      </c>
      <c r="K25" s="114">
        <v>766.1</v>
      </c>
      <c r="L25" s="114">
        <v>0</v>
      </c>
      <c r="M25" s="17">
        <v>9.1999999999999993</v>
      </c>
      <c r="N25" s="17">
        <v>64</v>
      </c>
      <c r="O25" s="17">
        <v>1019.7</v>
      </c>
      <c r="P25" s="18">
        <v>0</v>
      </c>
    </row>
    <row r="26" spans="1:16" ht="16">
      <c r="A26" s="7">
        <v>22</v>
      </c>
      <c r="B26" s="5" t="s">
        <v>16</v>
      </c>
      <c r="C26" s="8" t="s">
        <v>27</v>
      </c>
      <c r="D26" s="28" t="s">
        <v>26</v>
      </c>
      <c r="E26" s="107">
        <v>11.3</v>
      </c>
      <c r="F26" s="154">
        <v>3.26</v>
      </c>
      <c r="G26" s="118">
        <v>17.100000000000001</v>
      </c>
      <c r="H26" s="156">
        <v>8.1999999999999993</v>
      </c>
      <c r="I26" s="108">
        <v>12</v>
      </c>
      <c r="J26" s="105">
        <v>11.5</v>
      </c>
      <c r="K26" s="116">
        <v>747.2</v>
      </c>
      <c r="L26" s="105">
        <v>6.9</v>
      </c>
      <c r="M26" s="17">
        <v>11.5</v>
      </c>
      <c r="N26" s="17">
        <v>76</v>
      </c>
      <c r="O26" s="17">
        <v>993.1</v>
      </c>
      <c r="P26" s="18">
        <v>7.8699999999999992</v>
      </c>
    </row>
    <row r="27" spans="1:16" ht="16">
      <c r="A27" s="7">
        <v>23</v>
      </c>
      <c r="B27" s="5" t="s">
        <v>17</v>
      </c>
      <c r="C27" s="8" t="s">
        <v>25</v>
      </c>
      <c r="D27" s="6" t="s">
        <v>29</v>
      </c>
      <c r="E27" s="105">
        <v>4.0999999999999996</v>
      </c>
      <c r="F27" s="154">
        <v>3.33</v>
      </c>
      <c r="G27" s="115">
        <v>14.8</v>
      </c>
      <c r="H27" s="156">
        <v>8.19</v>
      </c>
      <c r="I27" s="106">
        <v>5</v>
      </c>
      <c r="J27" s="106">
        <v>3.2</v>
      </c>
      <c r="K27" s="116">
        <v>751</v>
      </c>
      <c r="L27" s="106">
        <v>0.4</v>
      </c>
      <c r="M27" s="17">
        <v>4.9000000000000004</v>
      </c>
      <c r="N27" s="17">
        <v>26</v>
      </c>
      <c r="O27" s="17">
        <v>999.3</v>
      </c>
      <c r="P27" s="18">
        <v>0.25</v>
      </c>
    </row>
    <row r="28" spans="1:16" ht="16">
      <c r="A28" s="7">
        <v>24</v>
      </c>
      <c r="B28" s="5" t="s">
        <v>18</v>
      </c>
      <c r="C28" s="8"/>
      <c r="D28" s="6"/>
      <c r="E28" s="105"/>
      <c r="F28" s="154"/>
      <c r="G28" s="115"/>
      <c r="H28" s="156"/>
      <c r="I28" s="106"/>
      <c r="J28" s="106"/>
      <c r="K28" s="116"/>
      <c r="L28" s="106"/>
      <c r="M28" s="17">
        <v>5.6</v>
      </c>
      <c r="N28" s="17">
        <v>56</v>
      </c>
      <c r="O28" s="17">
        <v>1001.4</v>
      </c>
      <c r="P28" s="18">
        <v>0</v>
      </c>
    </row>
    <row r="29" spans="1:16" ht="16">
      <c r="A29" s="7">
        <v>25</v>
      </c>
      <c r="B29" s="5" t="s">
        <v>19</v>
      </c>
      <c r="C29" s="14"/>
      <c r="D29" s="14"/>
      <c r="E29" s="114"/>
      <c r="F29" s="154"/>
      <c r="G29" s="114"/>
      <c r="H29" s="156"/>
      <c r="I29" s="114"/>
      <c r="J29" s="114"/>
      <c r="K29" s="114"/>
      <c r="L29" s="114"/>
      <c r="M29" s="17">
        <v>9.3000000000000007</v>
      </c>
      <c r="N29" s="17">
        <v>59</v>
      </c>
      <c r="O29" s="17">
        <v>1005.9</v>
      </c>
      <c r="P29" s="18">
        <v>0</v>
      </c>
    </row>
    <row r="30" spans="1:16" ht="16">
      <c r="A30" s="7">
        <v>26</v>
      </c>
      <c r="B30" s="5" t="s">
        <v>20</v>
      </c>
      <c r="C30" s="14" t="s">
        <v>25</v>
      </c>
      <c r="D30" s="14" t="s">
        <v>30</v>
      </c>
      <c r="E30" s="114">
        <v>10.7</v>
      </c>
      <c r="F30" s="154">
        <v>3.33</v>
      </c>
      <c r="G30" s="114">
        <v>14.9</v>
      </c>
      <c r="H30" s="156">
        <v>8.1300000000000008</v>
      </c>
      <c r="I30" s="114">
        <v>10.1</v>
      </c>
      <c r="J30" s="114">
        <v>8.5</v>
      </c>
      <c r="K30" s="114">
        <v>761.1</v>
      </c>
      <c r="L30" s="114">
        <v>0</v>
      </c>
      <c r="M30" s="17">
        <v>9.8000000000000007</v>
      </c>
      <c r="N30" s="17">
        <v>48</v>
      </c>
      <c r="O30" s="17">
        <v>1011.9</v>
      </c>
      <c r="P30" s="18">
        <v>0</v>
      </c>
    </row>
    <row r="31" spans="1:16" ht="16">
      <c r="A31" s="7">
        <v>27</v>
      </c>
      <c r="B31" s="5" t="s">
        <v>21</v>
      </c>
      <c r="C31" s="14" t="s">
        <v>28</v>
      </c>
      <c r="D31" s="14" t="s">
        <v>32</v>
      </c>
      <c r="E31" s="114">
        <v>11</v>
      </c>
      <c r="F31" s="154">
        <v>3.31</v>
      </c>
      <c r="G31" s="114">
        <v>16</v>
      </c>
      <c r="H31" s="156">
        <v>8.17</v>
      </c>
      <c r="I31" s="114">
        <v>10.1</v>
      </c>
      <c r="J31" s="114">
        <v>9.1</v>
      </c>
      <c r="K31" s="114">
        <v>766.1</v>
      </c>
      <c r="L31" s="114">
        <v>0</v>
      </c>
      <c r="M31" s="17">
        <v>9.6999999999999993</v>
      </c>
      <c r="N31" s="17">
        <v>58</v>
      </c>
      <c r="O31" s="17">
        <v>1020.3</v>
      </c>
      <c r="P31" s="18">
        <v>0</v>
      </c>
    </row>
    <row r="32" spans="1:16" ht="16">
      <c r="A32" s="7">
        <v>28</v>
      </c>
      <c r="B32" s="5" t="s">
        <v>22</v>
      </c>
      <c r="C32" s="14" t="s">
        <v>25</v>
      </c>
      <c r="D32" s="14" t="s">
        <v>29</v>
      </c>
      <c r="E32" s="114">
        <v>11.6</v>
      </c>
      <c r="F32" s="154">
        <v>3.27</v>
      </c>
      <c r="G32" s="114">
        <v>17.399999999999999</v>
      </c>
      <c r="H32" s="156">
        <v>8.2100000000000009</v>
      </c>
      <c r="I32" s="114">
        <v>11.4</v>
      </c>
      <c r="J32" s="114">
        <v>9.8000000000000007</v>
      </c>
      <c r="K32" s="114">
        <v>769.8</v>
      </c>
      <c r="L32" s="114">
        <v>0</v>
      </c>
      <c r="M32" s="17">
        <v>11.6</v>
      </c>
      <c r="N32" s="17">
        <v>57</v>
      </c>
      <c r="O32" s="17">
        <v>1023.4</v>
      </c>
      <c r="P32" s="18">
        <v>0</v>
      </c>
    </row>
    <row r="33" spans="1:16" ht="16">
      <c r="A33" s="7">
        <v>29</v>
      </c>
      <c r="B33" s="5" t="s">
        <v>16</v>
      </c>
      <c r="C33" s="8"/>
      <c r="D33" s="28"/>
      <c r="E33" s="107"/>
      <c r="F33" s="154"/>
      <c r="G33" s="118"/>
      <c r="H33" s="156"/>
      <c r="I33" s="108"/>
      <c r="J33" s="105"/>
      <c r="K33" s="116"/>
      <c r="L33" s="105"/>
      <c r="M33" s="17">
        <v>12.2</v>
      </c>
      <c r="N33" s="17">
        <v>41</v>
      </c>
      <c r="O33" s="17">
        <v>1018.5</v>
      </c>
      <c r="P33" s="18">
        <v>0</v>
      </c>
    </row>
    <row r="34" spans="1:16" ht="16">
      <c r="A34" s="7">
        <v>30</v>
      </c>
      <c r="B34" s="5" t="s">
        <v>17</v>
      </c>
      <c r="C34" s="8"/>
      <c r="D34" s="6"/>
      <c r="E34" s="22"/>
      <c r="F34" s="158"/>
      <c r="G34" s="21"/>
      <c r="H34" s="156"/>
      <c r="I34" s="19"/>
      <c r="J34" s="19"/>
      <c r="K34" s="26"/>
      <c r="L34" s="19"/>
      <c r="M34" s="17">
        <v>10.4</v>
      </c>
      <c r="N34" s="17">
        <v>49</v>
      </c>
      <c r="O34" s="17">
        <v>1023.4</v>
      </c>
      <c r="P34" s="18">
        <v>0</v>
      </c>
    </row>
    <row r="35" spans="1:16" ht="17" thickBot="1">
      <c r="A35" s="7">
        <v>31</v>
      </c>
      <c r="B35" s="5" t="s">
        <v>18</v>
      </c>
      <c r="C35" s="8"/>
      <c r="D35" s="6"/>
      <c r="E35" s="22"/>
      <c r="F35" s="158"/>
      <c r="G35" s="23"/>
      <c r="H35" s="158"/>
      <c r="I35" s="24"/>
      <c r="J35" s="19"/>
      <c r="K35" s="25"/>
      <c r="L35" s="19"/>
      <c r="M35" s="17">
        <v>9.3000000000000007</v>
      </c>
      <c r="N35" s="17">
        <v>60</v>
      </c>
      <c r="O35" s="17">
        <v>1022.9</v>
      </c>
      <c r="P35" s="18">
        <v>0</v>
      </c>
    </row>
    <row r="36" spans="1:16" ht="17" thickBot="1">
      <c r="A36" s="31" t="s">
        <v>14</v>
      </c>
      <c r="B36" s="32"/>
      <c r="C36" s="32"/>
      <c r="D36" s="32"/>
      <c r="E36" s="33"/>
      <c r="F36" s="33"/>
      <c r="G36" s="33"/>
      <c r="H36" s="33"/>
      <c r="I36" s="33"/>
      <c r="J36" s="33"/>
      <c r="K36" s="33"/>
      <c r="L36" s="33">
        <f>SUM(L5:L35)</f>
        <v>37.299999999999997</v>
      </c>
      <c r="M36" s="34"/>
      <c r="N36" s="34"/>
      <c r="O36" s="34"/>
      <c r="P36" s="35">
        <f>SUM(P5:P35)</f>
        <v>40.119999999999997</v>
      </c>
    </row>
    <row r="37" spans="1:16" ht="17" thickBot="1">
      <c r="A37" s="36" t="s">
        <v>13</v>
      </c>
      <c r="B37" s="37"/>
      <c r="C37" s="37"/>
      <c r="D37" s="37"/>
      <c r="E37" s="38">
        <f t="shared" ref="E37:P37" si="0">AVERAGE(E5:E35)</f>
        <v>11.045</v>
      </c>
      <c r="F37" s="38">
        <f t="shared" si="0"/>
        <v>3.2709999999999999</v>
      </c>
      <c r="G37" s="38">
        <f>AVERAGE(G5:G35)</f>
        <v>17.52</v>
      </c>
      <c r="H37" s="38">
        <f t="shared" si="0"/>
        <v>8.2054999999999989</v>
      </c>
      <c r="I37" s="38">
        <f t="shared" si="0"/>
        <v>11.11</v>
      </c>
      <c r="J37" s="38">
        <f t="shared" si="0"/>
        <v>9.85</v>
      </c>
      <c r="K37" s="38">
        <f t="shared" si="0"/>
        <v>763.53500000000008</v>
      </c>
      <c r="L37" s="38">
        <f t="shared" si="0"/>
        <v>1.8649999999999998</v>
      </c>
      <c r="M37" s="38">
        <f t="shared" si="0"/>
        <v>11.161290322580648</v>
      </c>
      <c r="N37" s="38">
        <f t="shared" si="0"/>
        <v>53.032258064516128</v>
      </c>
      <c r="O37" s="38">
        <f t="shared" si="0"/>
        <v>1015.225806451613</v>
      </c>
      <c r="P37" s="38">
        <f t="shared" si="0"/>
        <v>1.2941935483870968</v>
      </c>
    </row>
  </sheetData>
  <mergeCells count="2">
    <mergeCell ref="C3:L3"/>
    <mergeCell ref="M3:P3"/>
  </mergeCells>
  <phoneticPr fontId="6"/>
  <conditionalFormatting sqref="A5:P37">
    <cfRule type="expression" dxfId="1" priority="1">
      <formula>$B5="日"</formula>
    </cfRule>
    <cfRule type="expression" dxfId="0" priority="2">
      <formula>$B5="土"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O38"/>
  <sheetViews>
    <sheetView tabSelected="1" zoomScale="85" zoomScaleNormal="85" workbookViewId="0">
      <selection activeCell="G40" sqref="G40"/>
    </sheetView>
  </sheetViews>
  <sheetFormatPr baseColWidth="10" defaultColWidth="8.83203125" defaultRowHeight="15"/>
  <cols>
    <col min="3" max="3" width="10.6640625" bestFit="1" customWidth="1"/>
    <col min="6" max="6" width="10.6640625" bestFit="1" customWidth="1"/>
  </cols>
  <sheetData>
    <row r="1" spans="1:15" ht="31">
      <c r="A1" s="137" t="s">
        <v>69</v>
      </c>
      <c r="B1" s="12"/>
    </row>
    <row r="2" spans="1:15" ht="16" thickBot="1">
      <c r="A2" t="s">
        <v>42</v>
      </c>
    </row>
    <row r="3" spans="1:15" ht="25" thickBot="1">
      <c r="A3" s="4"/>
      <c r="B3" s="11"/>
      <c r="C3" s="168" t="s">
        <v>40</v>
      </c>
      <c r="D3" s="169"/>
      <c r="E3" s="169"/>
      <c r="F3" s="169"/>
      <c r="G3" s="169"/>
      <c r="H3" s="169"/>
      <c r="I3" s="169"/>
      <c r="J3" s="169"/>
      <c r="K3" s="170"/>
      <c r="L3" s="168" t="s">
        <v>41</v>
      </c>
      <c r="M3" s="169"/>
      <c r="N3" s="169"/>
      <c r="O3" s="170"/>
    </row>
    <row r="4" spans="1:15" ht="49" thickBot="1">
      <c r="A4" s="3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15</v>
      </c>
      <c r="G4" s="1" t="s">
        <v>5</v>
      </c>
      <c r="H4" s="1" t="s">
        <v>7</v>
      </c>
      <c r="I4" s="1" t="s">
        <v>8</v>
      </c>
      <c r="J4" s="1" t="s">
        <v>9</v>
      </c>
      <c r="K4" s="1" t="s">
        <v>10</v>
      </c>
      <c r="L4" s="1" t="s">
        <v>4</v>
      </c>
      <c r="M4" s="1" t="s">
        <v>11</v>
      </c>
      <c r="N4" s="1" t="s">
        <v>12</v>
      </c>
      <c r="O4" s="2" t="s">
        <v>10</v>
      </c>
    </row>
    <row r="5" spans="1:15" ht="16">
      <c r="A5" s="124">
        <v>1</v>
      </c>
      <c r="B5" s="5" t="s">
        <v>66</v>
      </c>
      <c r="C5" s="6" t="s">
        <v>25</v>
      </c>
      <c r="D5" s="6" t="s">
        <v>29</v>
      </c>
      <c r="E5" s="6">
        <v>17.3</v>
      </c>
      <c r="F5" s="162">
        <v>3.25</v>
      </c>
      <c r="G5" s="6">
        <v>16.7</v>
      </c>
      <c r="H5" s="6">
        <v>12</v>
      </c>
      <c r="I5" s="6">
        <v>10.5</v>
      </c>
      <c r="J5" s="6">
        <v>1017.6</v>
      </c>
      <c r="K5" s="6">
        <v>0</v>
      </c>
      <c r="L5" s="125">
        <v>12.2</v>
      </c>
      <c r="M5" s="167" t="s">
        <v>70</v>
      </c>
      <c r="N5" s="125">
        <v>1016.1</v>
      </c>
      <c r="O5" s="126">
        <v>0</v>
      </c>
    </row>
    <row r="6" spans="1:15" ht="16">
      <c r="A6" s="7">
        <v>2</v>
      </c>
      <c r="B6" s="5" t="s">
        <v>18</v>
      </c>
      <c r="C6" s="6" t="s">
        <v>67</v>
      </c>
      <c r="D6" s="6" t="s">
        <v>67</v>
      </c>
      <c r="E6" s="6" t="s">
        <v>67</v>
      </c>
      <c r="F6" s="162" t="s">
        <v>67</v>
      </c>
      <c r="G6" s="6" t="s">
        <v>67</v>
      </c>
      <c r="H6" s="6" t="s">
        <v>67</v>
      </c>
      <c r="I6" s="6" t="s">
        <v>67</v>
      </c>
      <c r="J6" s="6" t="s">
        <v>67</v>
      </c>
      <c r="K6" s="6" t="s">
        <v>67</v>
      </c>
      <c r="L6" s="17">
        <v>12.2</v>
      </c>
      <c r="M6" s="167" t="s">
        <v>70</v>
      </c>
      <c r="N6" s="17">
        <v>1018</v>
      </c>
      <c r="O6" s="18">
        <v>0</v>
      </c>
    </row>
    <row r="7" spans="1:15" ht="16">
      <c r="A7" s="7">
        <v>3</v>
      </c>
      <c r="B7" s="5" t="s">
        <v>19</v>
      </c>
      <c r="C7" s="6" t="s">
        <v>67</v>
      </c>
      <c r="D7" s="6" t="s">
        <v>67</v>
      </c>
      <c r="E7" s="6" t="s">
        <v>67</v>
      </c>
      <c r="F7" s="162" t="s">
        <v>67</v>
      </c>
      <c r="G7" s="6" t="s">
        <v>67</v>
      </c>
      <c r="H7" s="6" t="s">
        <v>67</v>
      </c>
      <c r="I7" s="6" t="s">
        <v>67</v>
      </c>
      <c r="J7" s="6" t="s">
        <v>67</v>
      </c>
      <c r="K7" s="6" t="s">
        <v>67</v>
      </c>
      <c r="L7" s="17">
        <v>12</v>
      </c>
      <c r="M7" s="167" t="s">
        <v>70</v>
      </c>
      <c r="N7" s="17">
        <v>1019.9</v>
      </c>
      <c r="O7" s="18">
        <v>0</v>
      </c>
    </row>
    <row r="8" spans="1:15" ht="16">
      <c r="A8" s="7">
        <v>4</v>
      </c>
      <c r="B8" s="5" t="s">
        <v>20</v>
      </c>
      <c r="C8" s="6" t="s">
        <v>28</v>
      </c>
      <c r="D8" s="6" t="s">
        <v>26</v>
      </c>
      <c r="E8" s="6">
        <v>17.8</v>
      </c>
      <c r="F8" s="162">
        <v>3.29</v>
      </c>
      <c r="G8" s="6">
        <v>16.600000000000001</v>
      </c>
      <c r="H8" s="6">
        <v>11</v>
      </c>
      <c r="I8" s="6">
        <v>10.5</v>
      </c>
      <c r="J8" s="6">
        <v>1023</v>
      </c>
      <c r="K8" s="6">
        <v>0</v>
      </c>
      <c r="L8" s="17">
        <v>10.7</v>
      </c>
      <c r="M8" s="167" t="s">
        <v>70</v>
      </c>
      <c r="N8" s="17">
        <v>1021.3</v>
      </c>
      <c r="O8" s="18">
        <v>0</v>
      </c>
    </row>
    <row r="9" spans="1:15" ht="16">
      <c r="A9" s="7">
        <v>5</v>
      </c>
      <c r="B9" s="5" t="s">
        <v>21</v>
      </c>
      <c r="C9" s="6" t="s">
        <v>28</v>
      </c>
      <c r="D9" s="6" t="s">
        <v>34</v>
      </c>
      <c r="E9" s="6">
        <v>13.1</v>
      </c>
      <c r="F9" s="162">
        <v>3.27</v>
      </c>
      <c r="G9" s="6">
        <v>17.3</v>
      </c>
      <c r="H9" s="6">
        <v>10</v>
      </c>
      <c r="I9" s="6">
        <v>9.4</v>
      </c>
      <c r="J9" s="6">
        <v>1022</v>
      </c>
      <c r="K9" s="6">
        <v>0</v>
      </c>
      <c r="L9" s="17">
        <v>9.1</v>
      </c>
      <c r="M9" s="167" t="s">
        <v>70</v>
      </c>
      <c r="N9" s="17">
        <v>1020.2</v>
      </c>
      <c r="O9" s="18">
        <v>0</v>
      </c>
    </row>
    <row r="10" spans="1:15" ht="16">
      <c r="A10" s="7">
        <v>6</v>
      </c>
      <c r="B10" s="5" t="s">
        <v>22</v>
      </c>
      <c r="C10" s="6" t="s">
        <v>25</v>
      </c>
      <c r="D10" s="6" t="s">
        <v>34</v>
      </c>
      <c r="E10" s="6">
        <v>20.2</v>
      </c>
      <c r="F10" s="162">
        <v>3.27</v>
      </c>
      <c r="G10" s="6">
        <v>17.3</v>
      </c>
      <c r="H10" s="6">
        <v>14</v>
      </c>
      <c r="I10" s="6">
        <v>14</v>
      </c>
      <c r="J10" s="6">
        <v>1012.7</v>
      </c>
      <c r="K10" s="6">
        <v>4.7</v>
      </c>
      <c r="L10" s="17">
        <v>12.6</v>
      </c>
      <c r="M10" s="167" t="s">
        <v>70</v>
      </c>
      <c r="N10" s="17">
        <v>1011.9</v>
      </c>
      <c r="O10" s="18">
        <v>4.55</v>
      </c>
    </row>
    <row r="11" spans="1:15" ht="16">
      <c r="A11" s="7">
        <v>7</v>
      </c>
      <c r="B11" s="5" t="s">
        <v>16</v>
      </c>
      <c r="C11" s="6" t="s">
        <v>25</v>
      </c>
      <c r="D11" s="6" t="s">
        <v>29</v>
      </c>
      <c r="E11" s="6">
        <v>17.7</v>
      </c>
      <c r="F11" s="162">
        <v>3.22</v>
      </c>
      <c r="G11" s="6">
        <v>17.7</v>
      </c>
      <c r="H11" s="6">
        <v>17</v>
      </c>
      <c r="I11" s="6">
        <v>15</v>
      </c>
      <c r="J11" s="6">
        <v>1008.8</v>
      </c>
      <c r="K11" s="6">
        <v>0.3</v>
      </c>
      <c r="L11" s="17">
        <v>16.899999999999999</v>
      </c>
      <c r="M11" s="167" t="s">
        <v>70</v>
      </c>
      <c r="N11" s="17">
        <v>1007.3</v>
      </c>
      <c r="O11" s="18">
        <v>0.25</v>
      </c>
    </row>
    <row r="12" spans="1:15" ht="16">
      <c r="A12" s="7">
        <v>8</v>
      </c>
      <c r="B12" s="5" t="s">
        <v>17</v>
      </c>
      <c r="C12" s="6" t="s">
        <v>25</v>
      </c>
      <c r="D12" s="6" t="s">
        <v>34</v>
      </c>
      <c r="E12" s="6">
        <v>19.600000000000001</v>
      </c>
      <c r="F12" s="162">
        <v>3.27</v>
      </c>
      <c r="G12" s="6">
        <v>17.399999999999999</v>
      </c>
      <c r="H12" s="6">
        <v>14.8</v>
      </c>
      <c r="I12" s="6">
        <v>13</v>
      </c>
      <c r="J12" s="6">
        <v>1021.7</v>
      </c>
      <c r="K12" s="6">
        <v>0</v>
      </c>
      <c r="L12" s="17">
        <v>14.7</v>
      </c>
      <c r="M12" s="167" t="s">
        <v>70</v>
      </c>
      <c r="N12" s="17">
        <v>1020.3</v>
      </c>
      <c r="O12" s="18">
        <v>0</v>
      </c>
    </row>
    <row r="13" spans="1:15" ht="16">
      <c r="A13" s="7">
        <v>9</v>
      </c>
      <c r="B13" s="5" t="s">
        <v>18</v>
      </c>
      <c r="C13" s="6" t="s">
        <v>67</v>
      </c>
      <c r="D13" s="6" t="s">
        <v>67</v>
      </c>
      <c r="E13" s="6" t="s">
        <v>67</v>
      </c>
      <c r="F13" s="162" t="s">
        <v>67</v>
      </c>
      <c r="G13" s="6" t="s">
        <v>67</v>
      </c>
      <c r="H13" s="6" t="s">
        <v>67</v>
      </c>
      <c r="I13" s="6" t="s">
        <v>67</v>
      </c>
      <c r="J13" s="6" t="s">
        <v>67</v>
      </c>
      <c r="K13" s="6" t="s">
        <v>67</v>
      </c>
      <c r="L13" s="17">
        <v>15.8</v>
      </c>
      <c r="M13" s="167" t="s">
        <v>70</v>
      </c>
      <c r="N13" s="17">
        <v>1021.4</v>
      </c>
      <c r="O13" s="18">
        <v>0</v>
      </c>
    </row>
    <row r="14" spans="1:15" ht="16">
      <c r="A14" s="7">
        <v>10</v>
      </c>
      <c r="B14" s="5" t="s">
        <v>19</v>
      </c>
      <c r="C14" s="6" t="s">
        <v>67</v>
      </c>
      <c r="D14" s="6" t="s">
        <v>67</v>
      </c>
      <c r="E14" s="6" t="s">
        <v>67</v>
      </c>
      <c r="F14" s="162" t="s">
        <v>67</v>
      </c>
      <c r="G14" s="6" t="s">
        <v>67</v>
      </c>
      <c r="H14" s="6" t="s">
        <v>67</v>
      </c>
      <c r="I14" s="6" t="s">
        <v>67</v>
      </c>
      <c r="J14" s="6" t="s">
        <v>67</v>
      </c>
      <c r="K14" s="6" t="s">
        <v>67</v>
      </c>
      <c r="L14" s="17">
        <v>16.2</v>
      </c>
      <c r="M14" s="167" t="s">
        <v>70</v>
      </c>
      <c r="N14" s="17">
        <v>1022.1</v>
      </c>
      <c r="O14" s="18">
        <v>0</v>
      </c>
    </row>
    <row r="15" spans="1:15" ht="16">
      <c r="A15" s="7">
        <v>11</v>
      </c>
      <c r="B15" s="5" t="s">
        <v>20</v>
      </c>
      <c r="C15" s="6" t="s">
        <v>25</v>
      </c>
      <c r="D15" s="6" t="s">
        <v>26</v>
      </c>
      <c r="E15" s="6">
        <v>17.100000000000001</v>
      </c>
      <c r="F15" s="162">
        <v>3.26</v>
      </c>
      <c r="G15" s="6">
        <v>17.100000000000001</v>
      </c>
      <c r="H15" s="6">
        <v>15.4</v>
      </c>
      <c r="I15" s="6">
        <v>14.5</v>
      </c>
      <c r="J15" s="6">
        <v>1024.5999999999999</v>
      </c>
      <c r="K15" s="6">
        <v>0</v>
      </c>
      <c r="L15" s="17">
        <v>15.6</v>
      </c>
      <c r="M15" s="167" t="s">
        <v>70</v>
      </c>
      <c r="N15" s="17">
        <v>1023.1</v>
      </c>
      <c r="O15" s="18">
        <v>0</v>
      </c>
    </row>
    <row r="16" spans="1:15" ht="16">
      <c r="A16" s="7">
        <v>12</v>
      </c>
      <c r="B16" s="5" t="s">
        <v>21</v>
      </c>
      <c r="C16" s="6" t="s">
        <v>27</v>
      </c>
      <c r="D16" s="6" t="s">
        <v>33</v>
      </c>
      <c r="E16" s="6">
        <v>17.2</v>
      </c>
      <c r="F16" s="162">
        <v>3.22</v>
      </c>
      <c r="G16" s="6">
        <v>17.3</v>
      </c>
      <c r="H16" s="6">
        <v>16</v>
      </c>
      <c r="I16" s="6">
        <v>16</v>
      </c>
      <c r="J16" s="6">
        <v>1008.1</v>
      </c>
      <c r="K16" s="6">
        <v>32.1</v>
      </c>
      <c r="L16" s="17">
        <v>15.4</v>
      </c>
      <c r="M16" s="167" t="s">
        <v>70</v>
      </c>
      <c r="N16" s="17">
        <v>1006.4</v>
      </c>
      <c r="O16" s="18">
        <v>30.990000000000002</v>
      </c>
    </row>
    <row r="17" spans="1:15" ht="16">
      <c r="A17" s="7">
        <v>13</v>
      </c>
      <c r="B17" s="5" t="s">
        <v>22</v>
      </c>
      <c r="C17" s="6" t="s">
        <v>25</v>
      </c>
      <c r="D17" s="6" t="s">
        <v>26</v>
      </c>
      <c r="E17" s="6">
        <v>15.7</v>
      </c>
      <c r="F17" s="162">
        <v>3.21</v>
      </c>
      <c r="G17" s="6">
        <v>17.399999999999999</v>
      </c>
      <c r="H17" s="6">
        <v>14.5</v>
      </c>
      <c r="I17" s="6">
        <v>13</v>
      </c>
      <c r="J17" s="6">
        <v>1025.5999999999999</v>
      </c>
      <c r="K17" s="6">
        <v>1</v>
      </c>
      <c r="L17" s="17">
        <v>14.5</v>
      </c>
      <c r="M17" s="167" t="s">
        <v>70</v>
      </c>
      <c r="N17" s="17">
        <v>1024.2</v>
      </c>
      <c r="O17" s="18">
        <v>0.51</v>
      </c>
    </row>
    <row r="18" spans="1:15" ht="16">
      <c r="A18" s="7">
        <v>14</v>
      </c>
      <c r="B18" s="5" t="s">
        <v>16</v>
      </c>
      <c r="C18" s="6" t="s">
        <v>25</v>
      </c>
      <c r="D18" s="6" t="s">
        <v>34</v>
      </c>
      <c r="E18" s="6">
        <v>21.1</v>
      </c>
      <c r="F18" s="162">
        <v>3.28</v>
      </c>
      <c r="G18" s="6">
        <v>18</v>
      </c>
      <c r="H18" s="6">
        <v>17.100000000000001</v>
      </c>
      <c r="I18" s="6">
        <v>15</v>
      </c>
      <c r="J18" s="6">
        <v>1029.3</v>
      </c>
      <c r="K18" s="6">
        <v>0.1</v>
      </c>
      <c r="L18" s="17">
        <v>16.399999999999999</v>
      </c>
      <c r="M18" s="167" t="s">
        <v>70</v>
      </c>
      <c r="N18" s="17">
        <v>1027.7</v>
      </c>
      <c r="O18" s="18">
        <v>0</v>
      </c>
    </row>
    <row r="19" spans="1:15" ht="16">
      <c r="A19" s="7">
        <v>15</v>
      </c>
      <c r="B19" s="5" t="s">
        <v>17</v>
      </c>
      <c r="C19" s="6" t="s">
        <v>27</v>
      </c>
      <c r="D19" s="6" t="s">
        <v>34</v>
      </c>
      <c r="E19" s="6">
        <v>18</v>
      </c>
      <c r="F19" s="162">
        <v>3.26</v>
      </c>
      <c r="G19" s="6">
        <v>18.3</v>
      </c>
      <c r="H19" s="6">
        <v>14</v>
      </c>
      <c r="I19" s="6">
        <v>13.9</v>
      </c>
      <c r="J19" s="6">
        <v>1019.2</v>
      </c>
      <c r="K19" s="6">
        <v>8.4</v>
      </c>
      <c r="L19" s="17">
        <v>13</v>
      </c>
      <c r="M19" s="167" t="s">
        <v>70</v>
      </c>
      <c r="N19" s="17">
        <v>1018.1</v>
      </c>
      <c r="O19" s="18">
        <v>8.129999999999999</v>
      </c>
    </row>
    <row r="20" spans="1:15" ht="16">
      <c r="A20" s="7">
        <v>16</v>
      </c>
      <c r="B20" s="5" t="s">
        <v>18</v>
      </c>
      <c r="C20" s="6" t="s">
        <v>67</v>
      </c>
      <c r="D20" s="6" t="s">
        <v>67</v>
      </c>
      <c r="E20" s="6" t="s">
        <v>67</v>
      </c>
      <c r="F20" s="162" t="s">
        <v>67</v>
      </c>
      <c r="G20" s="6" t="s">
        <v>67</v>
      </c>
      <c r="H20" s="6" t="s">
        <v>67</v>
      </c>
      <c r="I20" s="6" t="s">
        <v>67</v>
      </c>
      <c r="J20" s="6" t="s">
        <v>67</v>
      </c>
      <c r="K20" s="6" t="s">
        <v>67</v>
      </c>
      <c r="L20" s="17">
        <v>18.8</v>
      </c>
      <c r="M20" s="167" t="s">
        <v>70</v>
      </c>
      <c r="N20" s="17">
        <v>1008</v>
      </c>
      <c r="O20" s="18">
        <v>14.98</v>
      </c>
    </row>
    <row r="21" spans="1:15" ht="16">
      <c r="A21" s="7">
        <v>17</v>
      </c>
      <c r="B21" s="5" t="s">
        <v>19</v>
      </c>
      <c r="C21" s="6" t="s">
        <v>67</v>
      </c>
      <c r="D21" s="6" t="s">
        <v>67</v>
      </c>
      <c r="E21" s="6" t="s">
        <v>67</v>
      </c>
      <c r="F21" s="162" t="s">
        <v>67</v>
      </c>
      <c r="G21" s="6" t="s">
        <v>67</v>
      </c>
      <c r="H21" s="6" t="s">
        <v>67</v>
      </c>
      <c r="I21" s="6" t="s">
        <v>67</v>
      </c>
      <c r="J21" s="6" t="s">
        <v>67</v>
      </c>
      <c r="K21" s="6" t="s">
        <v>67</v>
      </c>
      <c r="L21" s="17">
        <v>8.5</v>
      </c>
      <c r="M21" s="167" t="s">
        <v>70</v>
      </c>
      <c r="N21" s="17">
        <v>1012.5</v>
      </c>
      <c r="O21" s="18">
        <v>0.76</v>
      </c>
    </row>
    <row r="22" spans="1:15" ht="16">
      <c r="A22" s="7">
        <v>18</v>
      </c>
      <c r="B22" s="5" t="s">
        <v>20</v>
      </c>
      <c r="C22" s="6" t="s">
        <v>27</v>
      </c>
      <c r="D22" s="6" t="s">
        <v>26</v>
      </c>
      <c r="E22" s="6">
        <v>11.3</v>
      </c>
      <c r="F22" s="162">
        <v>3.28</v>
      </c>
      <c r="G22" s="6">
        <v>15.9</v>
      </c>
      <c r="H22" s="6">
        <v>9</v>
      </c>
      <c r="I22" s="6">
        <v>8.5</v>
      </c>
      <c r="J22" s="6">
        <v>1024.2</v>
      </c>
      <c r="K22" s="6">
        <v>12.5</v>
      </c>
      <c r="L22" s="17">
        <v>8.9</v>
      </c>
      <c r="M22" s="167" t="s">
        <v>70</v>
      </c>
      <c r="N22" s="17">
        <v>1022.6</v>
      </c>
      <c r="O22" s="18">
        <v>0</v>
      </c>
    </row>
    <row r="23" spans="1:15" ht="16">
      <c r="A23" s="7">
        <v>19</v>
      </c>
      <c r="B23" s="5" t="s">
        <v>21</v>
      </c>
      <c r="C23" s="6" t="s">
        <v>25</v>
      </c>
      <c r="D23" s="6" t="s">
        <v>64</v>
      </c>
      <c r="E23" s="6">
        <v>14.7</v>
      </c>
      <c r="F23" s="162">
        <v>3.28</v>
      </c>
      <c r="G23" s="6">
        <v>16.3</v>
      </c>
      <c r="H23" s="6">
        <v>10.5</v>
      </c>
      <c r="I23" s="6">
        <v>9.5</v>
      </c>
      <c r="J23" s="6">
        <v>1026.0999999999999</v>
      </c>
      <c r="K23" s="6">
        <v>0.2</v>
      </c>
      <c r="L23" s="17">
        <v>10.1</v>
      </c>
      <c r="M23" s="167" t="s">
        <v>70</v>
      </c>
      <c r="N23" s="17">
        <v>1024.3</v>
      </c>
      <c r="O23" s="18">
        <v>0</v>
      </c>
    </row>
    <row r="24" spans="1:15" ht="16">
      <c r="A24" s="7">
        <v>20</v>
      </c>
      <c r="B24" s="5" t="s">
        <v>22</v>
      </c>
      <c r="C24" s="6" t="s">
        <v>25</v>
      </c>
      <c r="D24" s="6" t="s">
        <v>32</v>
      </c>
      <c r="E24" s="6">
        <v>11.7</v>
      </c>
      <c r="F24" s="162">
        <v>3.28</v>
      </c>
      <c r="G24" s="6">
        <v>16.2</v>
      </c>
      <c r="H24" s="6">
        <v>9.5</v>
      </c>
      <c r="I24" s="6">
        <v>10.8</v>
      </c>
      <c r="J24" s="6">
        <v>1013.4</v>
      </c>
      <c r="K24" s="6">
        <v>1.9</v>
      </c>
      <c r="L24" s="17">
        <v>10.6</v>
      </c>
      <c r="M24" s="167" t="s">
        <v>70</v>
      </c>
      <c r="N24" s="17">
        <v>1011.8</v>
      </c>
      <c r="O24" s="18">
        <v>1.77</v>
      </c>
    </row>
    <row r="25" spans="1:15" ht="16">
      <c r="A25" s="7">
        <v>21</v>
      </c>
      <c r="B25" s="5" t="s">
        <v>16</v>
      </c>
      <c r="C25" s="6" t="s">
        <v>25</v>
      </c>
      <c r="D25" s="6" t="s">
        <v>29</v>
      </c>
      <c r="E25" s="6">
        <v>10.1</v>
      </c>
      <c r="F25" s="162">
        <v>3.28</v>
      </c>
      <c r="G25" s="6">
        <v>15.1</v>
      </c>
      <c r="H25" s="6">
        <v>9.1</v>
      </c>
      <c r="I25" s="6">
        <v>7</v>
      </c>
      <c r="J25" s="6">
        <v>1015.1</v>
      </c>
      <c r="K25" s="6">
        <v>0</v>
      </c>
      <c r="L25" s="17">
        <v>8.8000000000000007</v>
      </c>
      <c r="M25" s="167" t="s">
        <v>70</v>
      </c>
      <c r="N25" s="17">
        <v>1013.7</v>
      </c>
      <c r="O25" s="18">
        <v>0</v>
      </c>
    </row>
    <row r="26" spans="1:15" ht="16">
      <c r="A26" s="7">
        <v>22</v>
      </c>
      <c r="B26" s="5" t="s">
        <v>17</v>
      </c>
      <c r="C26" s="6" t="s">
        <v>25</v>
      </c>
      <c r="D26" s="6" t="s">
        <v>29</v>
      </c>
      <c r="E26" s="6">
        <v>7.3</v>
      </c>
      <c r="F26" s="162">
        <v>3.3</v>
      </c>
      <c r="G26" s="6">
        <v>14.7</v>
      </c>
      <c r="H26" s="6">
        <v>4</v>
      </c>
      <c r="I26" s="6">
        <v>5.8</v>
      </c>
      <c r="J26" s="6">
        <v>1021.5</v>
      </c>
      <c r="K26" s="6">
        <v>0</v>
      </c>
      <c r="L26" s="17">
        <v>5.6</v>
      </c>
      <c r="M26" s="167" t="s">
        <v>70</v>
      </c>
      <c r="N26" s="17">
        <v>1019.8</v>
      </c>
      <c r="O26" s="18">
        <v>0</v>
      </c>
    </row>
    <row r="27" spans="1:15" ht="16">
      <c r="A27" s="7">
        <v>23</v>
      </c>
      <c r="B27" s="5" t="s">
        <v>18</v>
      </c>
      <c r="C27" s="6" t="s">
        <v>67</v>
      </c>
      <c r="D27" s="6" t="s">
        <v>67</v>
      </c>
      <c r="E27" s="6" t="s">
        <v>67</v>
      </c>
      <c r="F27" s="162" t="s">
        <v>67</v>
      </c>
      <c r="G27" s="6" t="s">
        <v>67</v>
      </c>
      <c r="H27" s="6" t="s">
        <v>67</v>
      </c>
      <c r="I27" s="6" t="s">
        <v>67</v>
      </c>
      <c r="J27" s="6" t="s">
        <v>67</v>
      </c>
      <c r="K27" s="6" t="s">
        <v>67</v>
      </c>
      <c r="L27" s="17">
        <v>7.1</v>
      </c>
      <c r="M27" s="167" t="s">
        <v>70</v>
      </c>
      <c r="N27" s="17">
        <v>1027.5</v>
      </c>
      <c r="O27" s="18">
        <v>0</v>
      </c>
    </row>
    <row r="28" spans="1:15" ht="16">
      <c r="A28" s="7">
        <v>24</v>
      </c>
      <c r="B28" s="5" t="s">
        <v>19</v>
      </c>
      <c r="C28" s="6" t="s">
        <v>67</v>
      </c>
      <c r="D28" s="6" t="s">
        <v>67</v>
      </c>
      <c r="E28" s="6" t="s">
        <v>67</v>
      </c>
      <c r="F28" s="162" t="s">
        <v>67</v>
      </c>
      <c r="G28" s="6" t="s">
        <v>67</v>
      </c>
      <c r="H28" s="6" t="s">
        <v>67</v>
      </c>
      <c r="I28" s="6" t="s">
        <v>67</v>
      </c>
      <c r="J28" s="6" t="s">
        <v>67</v>
      </c>
      <c r="K28" s="6" t="s">
        <v>67</v>
      </c>
      <c r="L28" s="17">
        <v>8.8000000000000007</v>
      </c>
      <c r="M28" s="167" t="s">
        <v>70</v>
      </c>
      <c r="N28" s="17">
        <v>1029.2</v>
      </c>
      <c r="O28" s="18">
        <v>0</v>
      </c>
    </row>
    <row r="29" spans="1:15" ht="16">
      <c r="A29" s="7">
        <v>25</v>
      </c>
      <c r="B29" s="5" t="s">
        <v>20</v>
      </c>
      <c r="C29" s="6" t="s">
        <v>25</v>
      </c>
      <c r="D29" s="6" t="s">
        <v>29</v>
      </c>
      <c r="E29" s="6">
        <v>13</v>
      </c>
      <c r="F29" s="162">
        <v>3.29</v>
      </c>
      <c r="G29" s="6">
        <v>16.100000000000001</v>
      </c>
      <c r="H29" s="6">
        <v>12</v>
      </c>
      <c r="I29" s="6">
        <v>12</v>
      </c>
      <c r="J29" s="6">
        <v>1023.6</v>
      </c>
      <c r="K29" s="6">
        <v>0</v>
      </c>
      <c r="L29" s="17">
        <v>11.9</v>
      </c>
      <c r="M29" s="167" t="s">
        <v>70</v>
      </c>
      <c r="N29" s="17">
        <v>1022.2</v>
      </c>
      <c r="O29" s="18">
        <v>0</v>
      </c>
    </row>
    <row r="30" spans="1:15" ht="16">
      <c r="A30" s="7">
        <v>26</v>
      </c>
      <c r="B30" s="5" t="s">
        <v>21</v>
      </c>
      <c r="C30" s="6" t="s">
        <v>25</v>
      </c>
      <c r="D30" s="6" t="s">
        <v>29</v>
      </c>
      <c r="E30" s="6">
        <v>11.2</v>
      </c>
      <c r="F30" s="162">
        <v>3.28</v>
      </c>
      <c r="G30" s="6">
        <v>15.7</v>
      </c>
      <c r="H30" s="6">
        <v>10.199999999999999</v>
      </c>
      <c r="I30" s="6">
        <v>9.3000000000000007</v>
      </c>
      <c r="J30" s="6">
        <v>1026.7</v>
      </c>
      <c r="K30" s="6">
        <v>0</v>
      </c>
      <c r="L30" s="17">
        <v>10.4</v>
      </c>
      <c r="M30" s="167" t="s">
        <v>70</v>
      </c>
      <c r="N30" s="17">
        <v>1025.2</v>
      </c>
      <c r="O30" s="18">
        <v>0</v>
      </c>
    </row>
    <row r="31" spans="1:15" ht="16">
      <c r="A31" s="7">
        <v>27</v>
      </c>
      <c r="B31" s="5" t="s">
        <v>22</v>
      </c>
      <c r="C31" s="6" t="s">
        <v>28</v>
      </c>
      <c r="D31" s="6" t="s">
        <v>26</v>
      </c>
      <c r="E31" s="6">
        <v>13.5</v>
      </c>
      <c r="F31" s="162">
        <v>3.28</v>
      </c>
      <c r="G31" s="6">
        <v>15.4</v>
      </c>
      <c r="H31" s="6">
        <v>9.5</v>
      </c>
      <c r="I31" s="6">
        <v>9.1999999999999993</v>
      </c>
      <c r="J31" s="6">
        <v>1024.7</v>
      </c>
      <c r="K31" s="6">
        <v>0</v>
      </c>
      <c r="L31" s="17">
        <v>9.6999999999999993</v>
      </c>
      <c r="M31" s="167" t="s">
        <v>70</v>
      </c>
      <c r="N31" s="17">
        <v>1025.4000000000001</v>
      </c>
      <c r="O31" s="18">
        <v>0</v>
      </c>
    </row>
    <row r="32" spans="1:15" ht="16">
      <c r="A32" s="7">
        <v>28</v>
      </c>
      <c r="B32" s="5" t="s">
        <v>16</v>
      </c>
      <c r="C32" s="6" t="s">
        <v>25</v>
      </c>
      <c r="D32" s="6" t="s">
        <v>26</v>
      </c>
      <c r="E32" s="6">
        <v>14.6</v>
      </c>
      <c r="F32" s="162">
        <v>3.28</v>
      </c>
      <c r="G32" s="6">
        <v>16.7</v>
      </c>
      <c r="H32" s="6">
        <v>11</v>
      </c>
      <c r="I32" s="6">
        <v>10</v>
      </c>
      <c r="J32" s="6">
        <v>1024.5999999999999</v>
      </c>
      <c r="K32" s="6">
        <v>0</v>
      </c>
      <c r="L32" s="17">
        <v>11.1</v>
      </c>
      <c r="M32" s="167" t="s">
        <v>70</v>
      </c>
      <c r="N32" s="17">
        <v>1026.5999999999999</v>
      </c>
      <c r="O32" s="18">
        <v>0</v>
      </c>
    </row>
    <row r="33" spans="1:15" ht="16">
      <c r="A33" s="7">
        <v>29</v>
      </c>
      <c r="B33" s="5" t="s">
        <v>17</v>
      </c>
      <c r="C33" s="6" t="s">
        <v>67</v>
      </c>
      <c r="D33" s="6" t="s">
        <v>67</v>
      </c>
      <c r="E33" s="6" t="s">
        <v>67</v>
      </c>
      <c r="F33" s="162" t="s">
        <v>67</v>
      </c>
      <c r="G33" s="6" t="s">
        <v>67</v>
      </c>
      <c r="H33" s="6" t="s">
        <v>67</v>
      </c>
      <c r="I33" s="6" t="s">
        <v>67</v>
      </c>
      <c r="J33" s="6" t="s">
        <v>67</v>
      </c>
      <c r="K33" s="6" t="s">
        <v>67</v>
      </c>
      <c r="L33" s="17">
        <v>11.6</v>
      </c>
      <c r="M33" s="167" t="s">
        <v>70</v>
      </c>
      <c r="N33" s="17">
        <v>1021.3</v>
      </c>
      <c r="O33" s="18">
        <v>0</v>
      </c>
    </row>
    <row r="34" spans="1:15" ht="16">
      <c r="A34" s="7">
        <v>30</v>
      </c>
      <c r="B34" s="5" t="s">
        <v>18</v>
      </c>
      <c r="C34" s="6" t="s">
        <v>67</v>
      </c>
      <c r="D34" s="6" t="s">
        <v>67</v>
      </c>
      <c r="E34" s="6" t="s">
        <v>67</v>
      </c>
      <c r="F34" s="162" t="s">
        <v>67</v>
      </c>
      <c r="G34" s="6" t="s">
        <v>67</v>
      </c>
      <c r="H34" s="6" t="s">
        <v>67</v>
      </c>
      <c r="I34" s="6" t="s">
        <v>67</v>
      </c>
      <c r="J34" s="6" t="s">
        <v>67</v>
      </c>
      <c r="K34" s="6" t="s">
        <v>67</v>
      </c>
      <c r="L34" s="17">
        <v>10.8</v>
      </c>
      <c r="M34" s="167" t="s">
        <v>70</v>
      </c>
      <c r="N34" s="17">
        <v>1021.8</v>
      </c>
      <c r="O34" s="18">
        <v>0</v>
      </c>
    </row>
    <row r="35" spans="1:15" ht="17" thickBot="1">
      <c r="A35" s="7">
        <v>31</v>
      </c>
      <c r="B35" s="5" t="s">
        <v>19</v>
      </c>
      <c r="C35" s="6" t="s">
        <v>67</v>
      </c>
      <c r="D35" s="6" t="s">
        <v>67</v>
      </c>
      <c r="E35" s="6" t="s">
        <v>67</v>
      </c>
      <c r="F35" s="162" t="s">
        <v>67</v>
      </c>
      <c r="G35" s="6" t="s">
        <v>67</v>
      </c>
      <c r="H35" s="6" t="s">
        <v>67</v>
      </c>
      <c r="I35" s="6" t="s">
        <v>67</v>
      </c>
      <c r="J35" s="6" t="s">
        <v>67</v>
      </c>
      <c r="K35" s="6" t="s">
        <v>67</v>
      </c>
      <c r="L35" s="160">
        <v>13</v>
      </c>
      <c r="M35" s="167" t="s">
        <v>70</v>
      </c>
      <c r="N35" s="160">
        <v>1007.3</v>
      </c>
      <c r="O35" s="161">
        <v>20.83</v>
      </c>
    </row>
    <row r="36" spans="1:15" ht="17" thickBot="1">
      <c r="A36" s="31" t="s">
        <v>14</v>
      </c>
      <c r="B36" s="163" t="s">
        <v>68</v>
      </c>
      <c r="C36" s="163" t="s">
        <v>68</v>
      </c>
      <c r="D36" s="163" t="s">
        <v>68</v>
      </c>
      <c r="E36" s="163" t="s">
        <v>68</v>
      </c>
      <c r="F36" s="163" t="s">
        <v>68</v>
      </c>
      <c r="G36" s="163" t="s">
        <v>68</v>
      </c>
      <c r="H36" s="163" t="s">
        <v>68</v>
      </c>
      <c r="I36" s="163" t="s">
        <v>68</v>
      </c>
      <c r="J36" s="163" t="s">
        <v>68</v>
      </c>
      <c r="K36" s="33">
        <f>SUM(K5:K34)</f>
        <v>61.2</v>
      </c>
      <c r="L36" s="163" t="s">
        <v>68</v>
      </c>
      <c r="M36" s="163" t="s">
        <v>68</v>
      </c>
      <c r="N36" s="163" t="s">
        <v>68</v>
      </c>
      <c r="O36" s="35">
        <f>SUM(O5:O34)</f>
        <v>61.94</v>
      </c>
    </row>
    <row r="37" spans="1:15" ht="17" thickBot="1">
      <c r="A37" s="36" t="s">
        <v>13</v>
      </c>
      <c r="B37" s="164" t="s">
        <v>68</v>
      </c>
      <c r="C37" s="164" t="s">
        <v>68</v>
      </c>
      <c r="D37" s="164" t="s">
        <v>68</v>
      </c>
      <c r="E37" s="38">
        <f t="shared" ref="E37:O37" si="0">AVERAGE(E5:E34)</f>
        <v>15.11</v>
      </c>
      <c r="F37" s="165">
        <f t="shared" si="0"/>
        <v>3.2674999999999996</v>
      </c>
      <c r="G37" s="38">
        <f t="shared" si="0"/>
        <v>16.66</v>
      </c>
      <c r="H37" s="38">
        <f t="shared" si="0"/>
        <v>12.03</v>
      </c>
      <c r="I37" s="38">
        <f t="shared" si="0"/>
        <v>11.345000000000002</v>
      </c>
      <c r="J37" s="38">
        <f t="shared" si="0"/>
        <v>1020.625</v>
      </c>
      <c r="K37" s="38">
        <f t="shared" si="0"/>
        <v>3.06</v>
      </c>
      <c r="L37" s="38">
        <f t="shared" si="0"/>
        <v>12.000000000000002</v>
      </c>
      <c r="M37" s="38" t="e">
        <f t="shared" si="0"/>
        <v>#DIV/0!</v>
      </c>
      <c r="N37" s="38">
        <f>AVERAGE(N5:N34)</f>
        <v>1019.6633333333333</v>
      </c>
      <c r="O37" s="38">
        <f t="shared" si="0"/>
        <v>2.0646666666666667</v>
      </c>
    </row>
    <row r="38" spans="1:15">
      <c r="A38" s="166" t="s">
        <v>71</v>
      </c>
      <c r="B38" s="166"/>
      <c r="C38" s="166"/>
      <c r="D38" s="166"/>
      <c r="E38" s="166"/>
      <c r="F38" s="166"/>
    </row>
  </sheetData>
  <mergeCells count="2">
    <mergeCell ref="C3:K3"/>
    <mergeCell ref="L3:O3"/>
  </mergeCells>
  <phoneticPr fontId="6"/>
  <conditionalFormatting sqref="A5:O37">
    <cfRule type="expression" dxfId="15" priority="1">
      <formula>$B5="日"</formula>
    </cfRule>
    <cfRule type="expression" dxfId="14" priority="2">
      <formula>$B5="土"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P37"/>
  <sheetViews>
    <sheetView zoomScale="85" zoomScaleNormal="85" workbookViewId="0">
      <selection activeCell="J37" sqref="J37"/>
    </sheetView>
  </sheetViews>
  <sheetFormatPr baseColWidth="10" defaultColWidth="8.83203125" defaultRowHeight="15"/>
  <cols>
    <col min="14" max="14" width="9" style="72"/>
    <col min="15" max="15" width="9.6640625" bestFit="1" customWidth="1"/>
  </cols>
  <sheetData>
    <row r="1" spans="1:16" ht="31">
      <c r="A1" s="137" t="s">
        <v>46</v>
      </c>
      <c r="B1" s="12"/>
      <c r="N1"/>
    </row>
    <row r="2" spans="1:16" ht="16" thickBot="1">
      <c r="N2"/>
    </row>
    <row r="3" spans="1:16" ht="25" thickBot="1">
      <c r="A3" s="4"/>
      <c r="B3" s="11"/>
      <c r="C3" s="168" t="s">
        <v>40</v>
      </c>
      <c r="D3" s="169"/>
      <c r="E3" s="169"/>
      <c r="F3" s="169"/>
      <c r="G3" s="169"/>
      <c r="H3" s="169"/>
      <c r="I3" s="169"/>
      <c r="J3" s="169"/>
      <c r="K3" s="169"/>
      <c r="L3" s="170"/>
      <c r="M3" s="168" t="s">
        <v>41</v>
      </c>
      <c r="N3" s="169"/>
      <c r="O3" s="169"/>
      <c r="P3" s="170"/>
    </row>
    <row r="4" spans="1:16" ht="49" thickBot="1">
      <c r="A4" s="3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15</v>
      </c>
      <c r="G4" s="1" t="s">
        <v>5</v>
      </c>
      <c r="H4" s="1" t="s">
        <v>6</v>
      </c>
      <c r="I4" s="1" t="s">
        <v>7</v>
      </c>
      <c r="J4" s="1" t="s">
        <v>8</v>
      </c>
      <c r="K4" s="1" t="s">
        <v>9</v>
      </c>
      <c r="L4" s="1" t="s">
        <v>10</v>
      </c>
      <c r="M4" s="1" t="s">
        <v>4</v>
      </c>
      <c r="N4" s="73" t="s">
        <v>11</v>
      </c>
      <c r="O4" s="1" t="s">
        <v>12</v>
      </c>
      <c r="P4" s="2" t="s">
        <v>10</v>
      </c>
    </row>
    <row r="5" spans="1:16" ht="18" customHeight="1">
      <c r="A5" s="7">
        <v>1</v>
      </c>
      <c r="B5" s="5" t="s">
        <v>47</v>
      </c>
      <c r="C5" s="8" t="s">
        <v>25</v>
      </c>
      <c r="D5" s="28" t="s">
        <v>26</v>
      </c>
      <c r="E5" s="52">
        <v>22.8</v>
      </c>
      <c r="F5" s="50">
        <v>3.16</v>
      </c>
      <c r="G5" s="43">
        <v>21.7</v>
      </c>
      <c r="H5" s="50">
        <v>8.23</v>
      </c>
      <c r="I5" s="53">
        <v>24.2</v>
      </c>
      <c r="J5" s="49">
        <v>23.1</v>
      </c>
      <c r="K5" s="42">
        <v>759.2</v>
      </c>
      <c r="L5" s="49">
        <v>1</v>
      </c>
      <c r="M5" s="50">
        <v>24.6</v>
      </c>
      <c r="N5" s="50">
        <v>53</v>
      </c>
      <c r="O5" s="50">
        <v>1008.8</v>
      </c>
      <c r="P5" s="129">
        <v>0.76</v>
      </c>
    </row>
    <row r="6" spans="1:16" ht="18" customHeight="1">
      <c r="A6" s="7">
        <v>2</v>
      </c>
      <c r="B6" s="5" t="s">
        <v>16</v>
      </c>
      <c r="C6" s="8" t="s">
        <v>25</v>
      </c>
      <c r="D6" s="28" t="s">
        <v>32</v>
      </c>
      <c r="E6" s="52">
        <v>24.3</v>
      </c>
      <c r="F6" s="50">
        <v>3.16</v>
      </c>
      <c r="G6" s="43">
        <v>21.9</v>
      </c>
      <c r="H6" s="50">
        <v>8.1999999999999993</v>
      </c>
      <c r="I6" s="53">
        <v>25.5</v>
      </c>
      <c r="J6" s="49">
        <v>24</v>
      </c>
      <c r="K6" s="42">
        <v>759.7</v>
      </c>
      <c r="L6" s="49">
        <v>0</v>
      </c>
      <c r="M6" s="50">
        <v>25.8</v>
      </c>
      <c r="N6" s="50">
        <v>59</v>
      </c>
      <c r="O6" s="50">
        <v>1008.7</v>
      </c>
      <c r="P6" s="129">
        <v>0</v>
      </c>
    </row>
    <row r="7" spans="1:16" ht="18" customHeight="1">
      <c r="A7" s="7">
        <v>3</v>
      </c>
      <c r="B7" s="5" t="s">
        <v>17</v>
      </c>
      <c r="C7" s="8" t="s">
        <v>25</v>
      </c>
      <c r="D7" s="28" t="s">
        <v>58</v>
      </c>
      <c r="E7" s="52">
        <v>26.3</v>
      </c>
      <c r="F7" s="50">
        <v>3.21</v>
      </c>
      <c r="G7" s="43">
        <v>21.3</v>
      </c>
      <c r="H7" s="50">
        <v>8.23</v>
      </c>
      <c r="I7" s="53">
        <v>25</v>
      </c>
      <c r="J7" s="49">
        <v>23</v>
      </c>
      <c r="K7" s="42">
        <v>759</v>
      </c>
      <c r="L7" s="49">
        <v>0</v>
      </c>
      <c r="M7" s="50">
        <v>25</v>
      </c>
      <c r="N7" s="50">
        <v>58</v>
      </c>
      <c r="O7" s="50">
        <v>1006.9</v>
      </c>
      <c r="P7" s="129">
        <v>0</v>
      </c>
    </row>
    <row r="8" spans="1:16" ht="18" customHeight="1">
      <c r="A8" s="7">
        <v>4</v>
      </c>
      <c r="B8" s="5" t="s">
        <v>18</v>
      </c>
      <c r="C8" s="8"/>
      <c r="D8" s="28"/>
      <c r="E8" s="52"/>
      <c r="F8" s="50"/>
      <c r="G8" s="43"/>
      <c r="H8" s="50"/>
      <c r="I8" s="53"/>
      <c r="J8" s="49"/>
      <c r="K8" s="42"/>
      <c r="L8" s="49"/>
      <c r="M8" s="50">
        <v>22.7</v>
      </c>
      <c r="N8" s="50">
        <v>57</v>
      </c>
      <c r="O8" s="50">
        <v>1011.8</v>
      </c>
      <c r="P8" s="129">
        <v>0</v>
      </c>
    </row>
    <row r="9" spans="1:16" ht="18" customHeight="1">
      <c r="A9" s="7">
        <v>5</v>
      </c>
      <c r="B9" s="5" t="s">
        <v>19</v>
      </c>
      <c r="C9" s="8"/>
      <c r="D9" s="28"/>
      <c r="E9" s="52"/>
      <c r="F9" s="50"/>
      <c r="G9" s="43"/>
      <c r="H9" s="50"/>
      <c r="I9" s="53"/>
      <c r="J9" s="49"/>
      <c r="K9" s="42"/>
      <c r="L9" s="49"/>
      <c r="M9" s="50">
        <v>23.7</v>
      </c>
      <c r="N9" s="50">
        <v>64</v>
      </c>
      <c r="O9" s="50">
        <v>1010.5</v>
      </c>
      <c r="P9" s="129">
        <v>0</v>
      </c>
    </row>
    <row r="10" spans="1:16" ht="18" customHeight="1">
      <c r="A10" s="7">
        <v>6</v>
      </c>
      <c r="B10" s="5" t="s">
        <v>20</v>
      </c>
      <c r="C10" s="8" t="s">
        <v>27</v>
      </c>
      <c r="D10" s="28" t="s">
        <v>39</v>
      </c>
      <c r="E10" s="52">
        <v>17.5</v>
      </c>
      <c r="F10" s="50">
        <v>2.25</v>
      </c>
      <c r="G10" s="43">
        <v>19.899999999999999</v>
      </c>
      <c r="H10" s="50">
        <v>8.18</v>
      </c>
      <c r="I10" s="53">
        <v>18.3</v>
      </c>
      <c r="J10" s="49">
        <v>18.100000000000001</v>
      </c>
      <c r="K10" s="42">
        <v>752.5</v>
      </c>
      <c r="L10" s="49">
        <v>41.2</v>
      </c>
      <c r="M10" s="50">
        <v>17.7</v>
      </c>
      <c r="N10" s="50">
        <v>86</v>
      </c>
      <c r="O10" s="50">
        <v>1000.3</v>
      </c>
      <c r="P10" s="129">
        <v>49.290000000000006</v>
      </c>
    </row>
    <row r="11" spans="1:16" ht="18" customHeight="1">
      <c r="A11" s="7">
        <v>7</v>
      </c>
      <c r="B11" s="5" t="s">
        <v>21</v>
      </c>
      <c r="C11" s="8" t="s">
        <v>28</v>
      </c>
      <c r="D11" s="28" t="s">
        <v>31</v>
      </c>
      <c r="E11" s="52">
        <v>20.399999999999999</v>
      </c>
      <c r="F11" s="50">
        <v>3.16</v>
      </c>
      <c r="G11" s="43">
        <v>20.100000000000001</v>
      </c>
      <c r="H11" s="50">
        <v>8.1199999999999992</v>
      </c>
      <c r="I11" s="53">
        <v>21.1</v>
      </c>
      <c r="J11" s="49">
        <v>20.9</v>
      </c>
      <c r="K11" s="42">
        <v>750.3</v>
      </c>
      <c r="L11" s="49">
        <v>20.8</v>
      </c>
      <c r="M11" s="50">
        <v>20.8</v>
      </c>
      <c r="N11" s="50">
        <v>71</v>
      </c>
      <c r="O11" s="50">
        <v>997.5</v>
      </c>
      <c r="P11" s="129">
        <v>22.85</v>
      </c>
    </row>
    <row r="12" spans="1:16" ht="18" customHeight="1">
      <c r="A12" s="7">
        <v>8</v>
      </c>
      <c r="B12" s="5" t="s">
        <v>22</v>
      </c>
      <c r="C12" s="8" t="s">
        <v>28</v>
      </c>
      <c r="D12" s="28" t="s">
        <v>26</v>
      </c>
      <c r="E12" s="52">
        <v>18.5</v>
      </c>
      <c r="F12" s="50">
        <v>3.17</v>
      </c>
      <c r="G12" s="43">
        <v>20.6</v>
      </c>
      <c r="H12" s="50">
        <v>8.15</v>
      </c>
      <c r="I12" s="53">
        <v>19</v>
      </c>
      <c r="J12" s="49">
        <v>18</v>
      </c>
      <c r="K12" s="42">
        <v>760.9</v>
      </c>
      <c r="L12" s="49">
        <v>1.4</v>
      </c>
      <c r="M12" s="50">
        <v>19</v>
      </c>
      <c r="N12" s="50">
        <v>69</v>
      </c>
      <c r="O12" s="50">
        <v>1010.5</v>
      </c>
      <c r="P12" s="129">
        <v>1.02</v>
      </c>
    </row>
    <row r="13" spans="1:16" ht="18" customHeight="1">
      <c r="A13" s="7">
        <v>9</v>
      </c>
      <c r="B13" s="5" t="s">
        <v>16</v>
      </c>
      <c r="C13" s="8" t="s">
        <v>25</v>
      </c>
      <c r="D13" s="28" t="s">
        <v>26</v>
      </c>
      <c r="E13" s="52">
        <v>19.8</v>
      </c>
      <c r="F13" s="50">
        <v>3.1</v>
      </c>
      <c r="G13" s="43">
        <v>21.4</v>
      </c>
      <c r="H13" s="50">
        <v>8.2200000000000006</v>
      </c>
      <c r="I13" s="53">
        <v>22</v>
      </c>
      <c r="J13" s="49">
        <v>20.9</v>
      </c>
      <c r="K13" s="42">
        <v>765</v>
      </c>
      <c r="L13" s="49">
        <v>0</v>
      </c>
      <c r="M13" s="50">
        <v>22.2</v>
      </c>
      <c r="N13" s="50">
        <v>65</v>
      </c>
      <c r="O13" s="50">
        <v>1015.3</v>
      </c>
      <c r="P13" s="129">
        <v>0</v>
      </c>
    </row>
    <row r="14" spans="1:16" ht="18" customHeight="1">
      <c r="A14" s="7">
        <v>10</v>
      </c>
      <c r="B14" s="5" t="s">
        <v>17</v>
      </c>
      <c r="C14" s="8" t="s">
        <v>25</v>
      </c>
      <c r="D14" s="28" t="s">
        <v>32</v>
      </c>
      <c r="E14" s="52">
        <v>22.2</v>
      </c>
      <c r="F14" s="50">
        <v>2.96</v>
      </c>
      <c r="G14" s="43">
        <v>22</v>
      </c>
      <c r="H14" s="50">
        <v>8.23</v>
      </c>
      <c r="I14" s="53">
        <v>24</v>
      </c>
      <c r="J14" s="49">
        <v>22.5</v>
      </c>
      <c r="K14" s="42">
        <v>765.5</v>
      </c>
      <c r="L14" s="49">
        <v>0</v>
      </c>
      <c r="M14" s="50">
        <v>24.1</v>
      </c>
      <c r="N14" s="50">
        <v>62</v>
      </c>
      <c r="O14" s="50">
        <v>1016.6</v>
      </c>
      <c r="P14" s="129">
        <v>0</v>
      </c>
    </row>
    <row r="15" spans="1:16" ht="18" customHeight="1">
      <c r="A15" s="7">
        <v>11</v>
      </c>
      <c r="B15" s="5" t="s">
        <v>18</v>
      </c>
      <c r="C15" s="8"/>
      <c r="D15" s="28"/>
      <c r="E15" s="52"/>
      <c r="F15" s="50"/>
      <c r="G15" s="43"/>
      <c r="H15" s="50"/>
      <c r="I15" s="53"/>
      <c r="J15" s="49"/>
      <c r="K15" s="42"/>
      <c r="L15" s="49"/>
      <c r="M15" s="50">
        <v>23</v>
      </c>
      <c r="N15" s="50">
        <v>72</v>
      </c>
      <c r="O15" s="50">
        <v>1015.4</v>
      </c>
      <c r="P15" s="129">
        <v>4.82</v>
      </c>
    </row>
    <row r="16" spans="1:16" ht="18" customHeight="1">
      <c r="A16" s="7">
        <v>12</v>
      </c>
      <c r="B16" s="5" t="s">
        <v>19</v>
      </c>
      <c r="C16" s="8"/>
      <c r="D16" s="28"/>
      <c r="E16" s="52"/>
      <c r="F16" s="50"/>
      <c r="G16" s="43"/>
      <c r="H16" s="50"/>
      <c r="I16" s="53"/>
      <c r="J16" s="49"/>
      <c r="K16" s="42"/>
      <c r="L16" s="49"/>
      <c r="M16" s="50">
        <v>25.1</v>
      </c>
      <c r="N16" s="50">
        <v>62</v>
      </c>
      <c r="O16" s="50">
        <v>1005.7</v>
      </c>
      <c r="P16" s="129">
        <v>17.28</v>
      </c>
    </row>
    <row r="17" spans="1:16" ht="18" customHeight="1">
      <c r="A17" s="7">
        <v>13</v>
      </c>
      <c r="B17" s="5" t="s">
        <v>20</v>
      </c>
      <c r="C17" s="8" t="s">
        <v>25</v>
      </c>
      <c r="D17" s="28" t="s">
        <v>26</v>
      </c>
      <c r="E17" s="52">
        <v>22.5</v>
      </c>
      <c r="F17" s="50">
        <v>2.96</v>
      </c>
      <c r="G17" s="43">
        <v>22.5</v>
      </c>
      <c r="H17" s="50">
        <v>8.27</v>
      </c>
      <c r="I17" s="53">
        <v>23.1</v>
      </c>
      <c r="J17" s="49">
        <v>21</v>
      </c>
      <c r="K17" s="42">
        <v>762.6</v>
      </c>
      <c r="L17" s="49">
        <v>21.8</v>
      </c>
      <c r="M17" s="50">
        <v>24.3</v>
      </c>
      <c r="N17" s="50">
        <v>50</v>
      </c>
      <c r="O17" s="50">
        <v>1012.5</v>
      </c>
      <c r="P17" s="129">
        <v>0</v>
      </c>
    </row>
    <row r="18" spans="1:16" ht="18" customHeight="1">
      <c r="A18" s="7">
        <v>14</v>
      </c>
      <c r="B18" s="5" t="s">
        <v>21</v>
      </c>
      <c r="C18" s="8" t="s">
        <v>27</v>
      </c>
      <c r="D18" s="28" t="s">
        <v>26</v>
      </c>
      <c r="E18" s="52">
        <v>17.8</v>
      </c>
      <c r="F18" s="50">
        <v>3.03</v>
      </c>
      <c r="G18" s="43">
        <v>20.3</v>
      </c>
      <c r="H18" s="50">
        <v>8.15</v>
      </c>
      <c r="I18" s="53">
        <v>18.2</v>
      </c>
      <c r="J18" s="49">
        <v>18</v>
      </c>
      <c r="K18" s="42">
        <v>765</v>
      </c>
      <c r="L18" s="49">
        <v>3.5</v>
      </c>
      <c r="M18" s="50">
        <v>17.899999999999999</v>
      </c>
      <c r="N18" s="50">
        <v>70</v>
      </c>
      <c r="O18" s="50">
        <v>1016.2</v>
      </c>
      <c r="P18" s="129">
        <v>3.55</v>
      </c>
    </row>
    <row r="19" spans="1:16" ht="18" customHeight="1">
      <c r="A19" s="7">
        <v>15</v>
      </c>
      <c r="B19" s="5" t="s">
        <v>22</v>
      </c>
      <c r="C19" s="8" t="s">
        <v>27</v>
      </c>
      <c r="D19" s="28" t="s">
        <v>32</v>
      </c>
      <c r="E19" s="52">
        <v>18</v>
      </c>
      <c r="F19" s="50">
        <v>3.03</v>
      </c>
      <c r="G19" s="43">
        <v>19.7</v>
      </c>
      <c r="H19" s="50">
        <v>8.24</v>
      </c>
      <c r="I19" s="53">
        <v>18</v>
      </c>
      <c r="J19" s="49">
        <v>18</v>
      </c>
      <c r="K19" s="42">
        <v>765.8</v>
      </c>
      <c r="L19" s="49">
        <v>22.1</v>
      </c>
      <c r="M19" s="50">
        <v>17.8</v>
      </c>
      <c r="N19" s="50">
        <v>73</v>
      </c>
      <c r="O19" s="50">
        <v>1012.8</v>
      </c>
      <c r="P19" s="129">
        <v>24.880000000000003</v>
      </c>
    </row>
    <row r="20" spans="1:16" ht="18" customHeight="1">
      <c r="A20" s="7">
        <v>16</v>
      </c>
      <c r="B20" s="5" t="s">
        <v>16</v>
      </c>
      <c r="C20" s="8" t="s">
        <v>28</v>
      </c>
      <c r="D20" s="28" t="s">
        <v>43</v>
      </c>
      <c r="E20" s="52">
        <v>23.1</v>
      </c>
      <c r="F20" s="50">
        <v>2.93</v>
      </c>
      <c r="G20" s="43">
        <v>21.2</v>
      </c>
      <c r="H20" s="50">
        <v>8.2899999999999991</v>
      </c>
      <c r="I20" s="53">
        <v>23</v>
      </c>
      <c r="J20" s="49">
        <v>22.1</v>
      </c>
      <c r="K20" s="42">
        <v>761.3</v>
      </c>
      <c r="L20" s="49">
        <v>0.5</v>
      </c>
      <c r="M20" s="50">
        <v>22.8</v>
      </c>
      <c r="N20" s="50">
        <v>68</v>
      </c>
      <c r="O20" s="50">
        <v>1010.2</v>
      </c>
      <c r="P20" s="129">
        <v>0.25</v>
      </c>
    </row>
    <row r="21" spans="1:16" ht="18" customHeight="1">
      <c r="A21" s="7">
        <v>17</v>
      </c>
      <c r="B21" s="5" t="s">
        <v>17</v>
      </c>
      <c r="C21" s="8" t="s">
        <v>28</v>
      </c>
      <c r="D21" s="28" t="s">
        <v>33</v>
      </c>
      <c r="E21" s="52">
        <v>24.4</v>
      </c>
      <c r="F21" s="50">
        <v>3.19</v>
      </c>
      <c r="G21" s="43">
        <v>21.4</v>
      </c>
      <c r="H21" s="50">
        <v>8.31</v>
      </c>
      <c r="I21" s="53">
        <v>24</v>
      </c>
      <c r="J21" s="49">
        <v>23</v>
      </c>
      <c r="K21" s="42">
        <v>759.8</v>
      </c>
      <c r="L21" s="49">
        <v>0</v>
      </c>
      <c r="M21" s="50">
        <v>23.7</v>
      </c>
      <c r="N21" s="50">
        <v>67</v>
      </c>
      <c r="O21" s="50">
        <v>1009.4</v>
      </c>
      <c r="P21" s="129">
        <v>0</v>
      </c>
    </row>
    <row r="22" spans="1:16" ht="18" customHeight="1">
      <c r="A22" s="7">
        <v>18</v>
      </c>
      <c r="B22" s="5" t="s">
        <v>18</v>
      </c>
      <c r="C22" s="8"/>
      <c r="D22" s="28"/>
      <c r="E22" s="52"/>
      <c r="F22" s="50"/>
      <c r="G22" s="43"/>
      <c r="H22" s="50"/>
      <c r="I22" s="53"/>
      <c r="J22" s="49"/>
      <c r="K22" s="42"/>
      <c r="L22" s="49"/>
      <c r="M22" s="50">
        <v>22.4</v>
      </c>
      <c r="N22" s="50">
        <v>78</v>
      </c>
      <c r="O22" s="50">
        <v>1011.8</v>
      </c>
      <c r="P22" s="129">
        <v>11.68</v>
      </c>
    </row>
    <row r="23" spans="1:16" ht="18" customHeight="1">
      <c r="A23" s="7">
        <v>19</v>
      </c>
      <c r="B23" s="5" t="s">
        <v>19</v>
      </c>
      <c r="C23" s="8"/>
      <c r="D23" s="28"/>
      <c r="E23" s="52"/>
      <c r="F23" s="50"/>
      <c r="G23" s="43"/>
      <c r="H23" s="50"/>
      <c r="I23" s="53"/>
      <c r="J23" s="49"/>
      <c r="K23" s="42"/>
      <c r="L23" s="49"/>
      <c r="M23" s="50">
        <v>24.9</v>
      </c>
      <c r="N23" s="50">
        <v>69</v>
      </c>
      <c r="O23" s="50">
        <v>1009.2</v>
      </c>
      <c r="P23" s="129">
        <v>19.55</v>
      </c>
    </row>
    <row r="24" spans="1:16" ht="18" customHeight="1">
      <c r="A24" s="7">
        <v>20</v>
      </c>
      <c r="B24" s="5" t="s">
        <v>20</v>
      </c>
      <c r="C24" s="8" t="s">
        <v>28</v>
      </c>
      <c r="D24" s="28" t="s">
        <v>33</v>
      </c>
      <c r="E24" s="52">
        <v>24</v>
      </c>
      <c r="F24" s="50">
        <v>3.18</v>
      </c>
      <c r="G24" s="43">
        <v>19.7</v>
      </c>
      <c r="H24" s="50">
        <v>8.26</v>
      </c>
      <c r="I24" s="53">
        <v>24.5</v>
      </c>
      <c r="J24" s="49">
        <v>24</v>
      </c>
      <c r="K24" s="42">
        <v>758.1</v>
      </c>
      <c r="L24" s="49">
        <v>32.4</v>
      </c>
      <c r="M24" s="50">
        <v>23.8</v>
      </c>
      <c r="N24" s="50">
        <v>74</v>
      </c>
      <c r="O24" s="50">
        <v>1005.9</v>
      </c>
      <c r="P24" s="129">
        <v>0</v>
      </c>
    </row>
    <row r="25" spans="1:16" ht="18" customHeight="1">
      <c r="A25" s="7">
        <v>21</v>
      </c>
      <c r="B25" s="5" t="s">
        <v>21</v>
      </c>
      <c r="C25" s="8" t="s">
        <v>28</v>
      </c>
      <c r="D25" s="28" t="s">
        <v>33</v>
      </c>
      <c r="E25" s="52">
        <v>24.9</v>
      </c>
      <c r="F25" s="50">
        <v>2.85</v>
      </c>
      <c r="G25" s="43">
        <v>20.6</v>
      </c>
      <c r="H25" s="50">
        <v>8.26</v>
      </c>
      <c r="I25" s="53">
        <v>25.9</v>
      </c>
      <c r="J25" s="49">
        <v>25.1</v>
      </c>
      <c r="K25" s="42">
        <v>758.6</v>
      </c>
      <c r="L25" s="49">
        <v>0</v>
      </c>
      <c r="M25" s="50">
        <v>25.9</v>
      </c>
      <c r="N25" s="50">
        <v>70</v>
      </c>
      <c r="O25" s="50">
        <v>1007.7</v>
      </c>
      <c r="P25" s="129">
        <v>0</v>
      </c>
    </row>
    <row r="26" spans="1:16" ht="18" customHeight="1">
      <c r="A26" s="7">
        <v>22</v>
      </c>
      <c r="B26" s="5" t="s">
        <v>22</v>
      </c>
      <c r="C26" s="8" t="s">
        <v>28</v>
      </c>
      <c r="D26" s="28" t="s">
        <v>26</v>
      </c>
      <c r="E26" s="52">
        <v>25.3</v>
      </c>
      <c r="F26" s="50">
        <v>2.65</v>
      </c>
      <c r="G26" s="43">
        <v>20.100000000000001</v>
      </c>
      <c r="H26" s="50">
        <v>8.23</v>
      </c>
      <c r="I26" s="53">
        <v>24.8</v>
      </c>
      <c r="J26" s="49">
        <v>24.2</v>
      </c>
      <c r="K26" s="42">
        <v>759</v>
      </c>
      <c r="L26" s="49">
        <v>168.4</v>
      </c>
      <c r="M26" s="50">
        <v>23.6</v>
      </c>
      <c r="N26" s="50">
        <v>85</v>
      </c>
      <c r="O26" s="50">
        <v>1008.9</v>
      </c>
      <c r="P26" s="129">
        <v>147.31</v>
      </c>
    </row>
    <row r="27" spans="1:16" ht="18" customHeight="1">
      <c r="A27" s="7">
        <v>23</v>
      </c>
      <c r="B27" s="5" t="s">
        <v>16</v>
      </c>
      <c r="C27" s="8" t="s">
        <v>28</v>
      </c>
      <c r="D27" s="28" t="s">
        <v>32</v>
      </c>
      <c r="E27" s="52">
        <v>24.2</v>
      </c>
      <c r="F27" s="50">
        <v>2.4700000000000002</v>
      </c>
      <c r="G27" s="43">
        <v>21.2</v>
      </c>
      <c r="H27" s="50">
        <v>8.26</v>
      </c>
      <c r="I27" s="53">
        <v>24.1</v>
      </c>
      <c r="J27" s="49">
        <v>23.9</v>
      </c>
      <c r="K27" s="42">
        <v>762.9</v>
      </c>
      <c r="L27" s="49">
        <v>3.1</v>
      </c>
      <c r="M27" s="50">
        <v>24.2</v>
      </c>
      <c r="N27" s="50">
        <v>81</v>
      </c>
      <c r="O27" s="50">
        <v>1011.7</v>
      </c>
      <c r="P27" s="129">
        <v>2.7800000000000002</v>
      </c>
    </row>
    <row r="28" spans="1:16" ht="18" customHeight="1">
      <c r="A28" s="7">
        <v>24</v>
      </c>
      <c r="B28" s="5" t="s">
        <v>17</v>
      </c>
      <c r="C28" s="8" t="s">
        <v>25</v>
      </c>
      <c r="D28" s="28" t="s">
        <v>29</v>
      </c>
      <c r="E28" s="52">
        <v>28</v>
      </c>
      <c r="F28" s="50">
        <v>2.77</v>
      </c>
      <c r="G28" s="43">
        <v>21.5</v>
      </c>
      <c r="H28" s="50">
        <v>8.3000000000000007</v>
      </c>
      <c r="I28" s="53">
        <v>27.5</v>
      </c>
      <c r="J28" s="49">
        <v>26.1</v>
      </c>
      <c r="K28" s="42">
        <v>759.9</v>
      </c>
      <c r="L28" s="49">
        <v>0.1</v>
      </c>
      <c r="M28" s="50">
        <v>27.4</v>
      </c>
      <c r="N28" s="50">
        <v>77</v>
      </c>
      <c r="O28" s="50">
        <v>1008.4</v>
      </c>
      <c r="P28" s="129">
        <v>0.76</v>
      </c>
    </row>
    <row r="29" spans="1:16" ht="18" customHeight="1">
      <c r="A29" s="7">
        <v>25</v>
      </c>
      <c r="B29" s="5" t="s">
        <v>18</v>
      </c>
      <c r="C29" s="8"/>
      <c r="D29" s="28"/>
      <c r="E29" s="52"/>
      <c r="F29" s="50"/>
      <c r="G29" s="43"/>
      <c r="H29" s="50"/>
      <c r="I29" s="53"/>
      <c r="J29" s="49"/>
      <c r="K29" s="42"/>
      <c r="L29" s="49"/>
      <c r="M29" s="50">
        <v>26.3</v>
      </c>
      <c r="N29" s="50">
        <v>81</v>
      </c>
      <c r="O29" s="50">
        <v>1009.3</v>
      </c>
      <c r="P29" s="129">
        <v>0</v>
      </c>
    </row>
    <row r="30" spans="1:16" ht="18" customHeight="1">
      <c r="A30" s="7">
        <v>26</v>
      </c>
      <c r="B30" s="5" t="s">
        <v>19</v>
      </c>
      <c r="C30" s="8"/>
      <c r="D30" s="28"/>
      <c r="E30" s="52"/>
      <c r="F30" s="50"/>
      <c r="G30" s="43"/>
      <c r="H30" s="50"/>
      <c r="I30" s="53"/>
      <c r="J30" s="49"/>
      <c r="K30" s="42"/>
      <c r="L30" s="49"/>
      <c r="M30" s="50">
        <v>28.4</v>
      </c>
      <c r="N30" s="50">
        <v>70</v>
      </c>
      <c r="O30" s="50">
        <v>1015.5</v>
      </c>
      <c r="P30" s="129">
        <v>0</v>
      </c>
    </row>
    <row r="31" spans="1:16" ht="18" customHeight="1">
      <c r="A31" s="7">
        <v>27</v>
      </c>
      <c r="B31" s="5" t="s">
        <v>20</v>
      </c>
      <c r="C31" s="8" t="s">
        <v>25</v>
      </c>
      <c r="D31" s="28" t="s">
        <v>43</v>
      </c>
      <c r="E31" s="52">
        <v>30.5</v>
      </c>
      <c r="F31" s="50">
        <v>2.84</v>
      </c>
      <c r="G31" s="43">
        <v>19.8</v>
      </c>
      <c r="H31" s="50">
        <v>8.2899999999999991</v>
      </c>
      <c r="I31" s="53">
        <v>30.5</v>
      </c>
      <c r="J31" s="49">
        <v>28</v>
      </c>
      <c r="K31" s="42">
        <v>764</v>
      </c>
      <c r="L31" s="49">
        <v>0</v>
      </c>
      <c r="M31" s="50">
        <v>30.4</v>
      </c>
      <c r="N31" s="50">
        <v>68</v>
      </c>
      <c r="O31" s="50">
        <v>1013.3</v>
      </c>
      <c r="P31" s="129">
        <v>0</v>
      </c>
    </row>
    <row r="32" spans="1:16" ht="18" customHeight="1">
      <c r="A32" s="7">
        <v>28</v>
      </c>
      <c r="B32" s="5" t="s">
        <v>21</v>
      </c>
      <c r="C32" s="8" t="s">
        <v>25</v>
      </c>
      <c r="D32" s="28" t="s">
        <v>29</v>
      </c>
      <c r="E32" s="52">
        <v>27.7</v>
      </c>
      <c r="F32" s="50">
        <v>2.89</v>
      </c>
      <c r="G32" s="43">
        <v>21.1</v>
      </c>
      <c r="H32" s="50">
        <v>8.3699999999999992</v>
      </c>
      <c r="I32" s="53">
        <v>29</v>
      </c>
      <c r="J32" s="49">
        <v>26.9</v>
      </c>
      <c r="K32" s="42">
        <v>761.9</v>
      </c>
      <c r="L32" s="49">
        <v>0</v>
      </c>
      <c r="M32" s="50">
        <v>28.9</v>
      </c>
      <c r="N32" s="50">
        <v>67</v>
      </c>
      <c r="O32" s="50">
        <v>1012.1</v>
      </c>
      <c r="P32" s="129">
        <v>0</v>
      </c>
    </row>
    <row r="33" spans="1:16" ht="18" customHeight="1">
      <c r="A33" s="7">
        <v>29</v>
      </c>
      <c r="B33" s="5" t="s">
        <v>22</v>
      </c>
      <c r="C33" s="8" t="s">
        <v>25</v>
      </c>
      <c r="D33" s="28" t="s">
        <v>43</v>
      </c>
      <c r="E33" s="52">
        <v>29.5</v>
      </c>
      <c r="F33" s="50">
        <v>2.88</v>
      </c>
      <c r="G33" s="43">
        <v>20.3</v>
      </c>
      <c r="H33" s="50">
        <v>8.3000000000000007</v>
      </c>
      <c r="I33" s="53">
        <v>29</v>
      </c>
      <c r="J33" s="49">
        <v>27</v>
      </c>
      <c r="K33" s="42">
        <v>761.9</v>
      </c>
      <c r="L33" s="49">
        <v>0</v>
      </c>
      <c r="M33" s="50">
        <v>28.8</v>
      </c>
      <c r="N33" s="50">
        <v>65</v>
      </c>
      <c r="O33" s="50">
        <v>1010.5</v>
      </c>
      <c r="P33" s="129">
        <v>0</v>
      </c>
    </row>
    <row r="34" spans="1:16" ht="18" customHeight="1">
      <c r="A34" s="7">
        <v>30</v>
      </c>
      <c r="B34" s="5" t="s">
        <v>16</v>
      </c>
      <c r="C34" s="8" t="s">
        <v>25</v>
      </c>
      <c r="D34" s="28" t="s">
        <v>29</v>
      </c>
      <c r="E34" s="52">
        <v>28.5</v>
      </c>
      <c r="F34" s="50">
        <v>2.94</v>
      </c>
      <c r="G34" s="43">
        <v>22.1</v>
      </c>
      <c r="H34" s="50">
        <v>8.33</v>
      </c>
      <c r="I34" s="53">
        <v>30.2</v>
      </c>
      <c r="J34" s="49">
        <v>28.5</v>
      </c>
      <c r="K34" s="42">
        <v>762.6</v>
      </c>
      <c r="L34" s="49">
        <v>0</v>
      </c>
      <c r="M34" s="50">
        <v>29.5</v>
      </c>
      <c r="N34" s="50">
        <v>66</v>
      </c>
      <c r="O34" s="50">
        <v>1011.5</v>
      </c>
      <c r="P34" s="129">
        <v>0</v>
      </c>
    </row>
    <row r="35" spans="1:16" ht="18" customHeight="1" thickBot="1">
      <c r="A35" s="7"/>
      <c r="B35" s="5"/>
      <c r="C35" s="8"/>
      <c r="D35" s="6"/>
      <c r="E35" s="49"/>
      <c r="F35" s="50"/>
      <c r="G35" s="44"/>
      <c r="H35" s="50"/>
      <c r="I35" s="53"/>
      <c r="J35" s="51"/>
      <c r="K35" s="41"/>
      <c r="L35" s="51"/>
      <c r="M35" s="50"/>
      <c r="N35" s="50"/>
      <c r="O35" s="50"/>
      <c r="P35" s="129"/>
    </row>
    <row r="36" spans="1:16" ht="18" customHeight="1" thickBot="1">
      <c r="A36" s="31" t="s">
        <v>14</v>
      </c>
      <c r="B36" s="32"/>
      <c r="C36" s="32"/>
      <c r="D36" s="32"/>
      <c r="E36" s="55"/>
      <c r="F36" s="55"/>
      <c r="G36" s="55"/>
      <c r="H36" s="55"/>
      <c r="I36" s="55"/>
      <c r="J36" s="55"/>
      <c r="K36" s="55"/>
      <c r="L36" s="55">
        <f>SUM(L5:L35)</f>
        <v>316.30000000000007</v>
      </c>
      <c r="M36" s="55"/>
      <c r="N36" s="55"/>
      <c r="O36" s="55"/>
      <c r="P36" s="130">
        <f>SUM(P5:P35)</f>
        <v>306.77999999999997</v>
      </c>
    </row>
    <row r="37" spans="1:16" ht="18" customHeight="1" thickBot="1">
      <c r="A37" s="36" t="s">
        <v>13</v>
      </c>
      <c r="B37" s="37"/>
      <c r="C37" s="37"/>
      <c r="D37" s="37"/>
      <c r="E37" s="128">
        <f t="shared" ref="E37:P37" si="0">AVERAGE(E5:E35)</f>
        <v>23.645454545454548</v>
      </c>
      <c r="F37" s="128">
        <f t="shared" si="0"/>
        <v>2.9445454545454552</v>
      </c>
      <c r="G37" s="128">
        <f t="shared" si="0"/>
        <v>20.927272727272729</v>
      </c>
      <c r="H37" s="128">
        <f>AVERAGE(H5:H35)</f>
        <v>8.2463636363636379</v>
      </c>
      <c r="I37" s="128">
        <f t="shared" si="0"/>
        <v>24.131818181818179</v>
      </c>
      <c r="J37" s="128">
        <f t="shared" si="0"/>
        <v>23.013636363636365</v>
      </c>
      <c r="K37" s="128">
        <f t="shared" si="0"/>
        <v>760.70454545454527</v>
      </c>
      <c r="L37" s="128">
        <f t="shared" si="0"/>
        <v>14.377272727272731</v>
      </c>
      <c r="M37" s="128">
        <f t="shared" si="0"/>
        <v>24.156666666666659</v>
      </c>
      <c r="N37" s="128">
        <f t="shared" si="0"/>
        <v>68.566666666666663</v>
      </c>
      <c r="O37" s="128">
        <f t="shared" si="0"/>
        <v>1010.1633333333335</v>
      </c>
      <c r="P37" s="128">
        <f t="shared" si="0"/>
        <v>10.225999999999999</v>
      </c>
    </row>
  </sheetData>
  <mergeCells count="2">
    <mergeCell ref="C3:L3"/>
    <mergeCell ref="M3:P3"/>
  </mergeCells>
  <phoneticPr fontId="6"/>
  <conditionalFormatting sqref="A5:P37">
    <cfRule type="expression" dxfId="13" priority="1">
      <formula>$B5="日"</formula>
    </cfRule>
    <cfRule type="expression" dxfId="12" priority="2">
      <formula>$B5="土"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P37"/>
  <sheetViews>
    <sheetView zoomScaleNormal="100" workbookViewId="0">
      <selection activeCell="J37" sqref="J37"/>
    </sheetView>
  </sheetViews>
  <sheetFormatPr baseColWidth="10" defaultColWidth="8.83203125" defaultRowHeight="15"/>
  <cols>
    <col min="15" max="15" width="9.6640625" bestFit="1" customWidth="1"/>
  </cols>
  <sheetData>
    <row r="1" spans="1:16" ht="31">
      <c r="A1" s="137" t="s">
        <v>48</v>
      </c>
      <c r="B1" s="12"/>
    </row>
    <row r="2" spans="1:16" ht="16" thickBot="1">
      <c r="B2" s="12"/>
    </row>
    <row r="3" spans="1:16" ht="25" thickBot="1">
      <c r="A3" s="4"/>
      <c r="B3" s="11"/>
      <c r="C3" s="168" t="s">
        <v>40</v>
      </c>
      <c r="D3" s="169"/>
      <c r="E3" s="169"/>
      <c r="F3" s="169"/>
      <c r="G3" s="169"/>
      <c r="H3" s="169"/>
      <c r="I3" s="169"/>
      <c r="J3" s="169"/>
      <c r="K3" s="169"/>
      <c r="L3" s="170"/>
      <c r="M3" s="168" t="s">
        <v>41</v>
      </c>
      <c r="N3" s="169"/>
      <c r="O3" s="169"/>
      <c r="P3" s="170"/>
    </row>
    <row r="4" spans="1:16" ht="49" thickBot="1">
      <c r="A4" s="10" t="s">
        <v>0</v>
      </c>
      <c r="B4" s="3" t="s">
        <v>1</v>
      </c>
      <c r="C4" s="1" t="s">
        <v>2</v>
      </c>
      <c r="D4" s="1" t="s">
        <v>3</v>
      </c>
      <c r="E4" s="1" t="s">
        <v>4</v>
      </c>
      <c r="F4" s="1" t="s">
        <v>15</v>
      </c>
      <c r="G4" s="1" t="s">
        <v>5</v>
      </c>
      <c r="H4" s="1" t="s">
        <v>6</v>
      </c>
      <c r="I4" s="1" t="s">
        <v>7</v>
      </c>
      <c r="J4" s="1" t="s">
        <v>8</v>
      </c>
      <c r="K4" s="1" t="s">
        <v>9</v>
      </c>
      <c r="L4" s="1" t="s">
        <v>10</v>
      </c>
      <c r="M4" s="1" t="s">
        <v>4</v>
      </c>
      <c r="N4" s="1" t="s">
        <v>11</v>
      </c>
      <c r="O4" s="1" t="s">
        <v>12</v>
      </c>
      <c r="P4" s="2" t="s">
        <v>10</v>
      </c>
    </row>
    <row r="5" spans="1:16" ht="15" customHeight="1">
      <c r="A5" s="7">
        <v>1</v>
      </c>
      <c r="B5" s="5" t="s">
        <v>49</v>
      </c>
      <c r="C5" s="8" t="s">
        <v>25</v>
      </c>
      <c r="D5" s="8" t="s">
        <v>59</v>
      </c>
      <c r="E5" s="99">
        <v>28.3</v>
      </c>
      <c r="F5" s="99">
        <v>3.01</v>
      </c>
      <c r="G5" s="99">
        <v>23</v>
      </c>
      <c r="H5" s="99">
        <v>8.36</v>
      </c>
      <c r="I5" s="99">
        <v>29.8</v>
      </c>
      <c r="J5" s="99">
        <v>28</v>
      </c>
      <c r="K5" s="99">
        <v>765.1</v>
      </c>
      <c r="L5" s="99">
        <v>0</v>
      </c>
      <c r="M5" s="74">
        <v>29.7</v>
      </c>
      <c r="N5" s="133">
        <v>61</v>
      </c>
      <c r="O5" s="74">
        <v>1015.4</v>
      </c>
      <c r="P5" s="155">
        <v>0</v>
      </c>
    </row>
    <row r="6" spans="1:16" ht="15" customHeight="1">
      <c r="A6" s="7">
        <v>2</v>
      </c>
      <c r="B6" s="5" t="s">
        <v>18</v>
      </c>
      <c r="C6" s="8"/>
      <c r="D6" s="8"/>
      <c r="E6" s="99"/>
      <c r="F6" s="99"/>
      <c r="G6" s="99"/>
      <c r="H6" s="99"/>
      <c r="I6" s="99"/>
      <c r="J6" s="99"/>
      <c r="K6" s="99"/>
      <c r="L6" s="99"/>
      <c r="M6" s="74">
        <v>28.1</v>
      </c>
      <c r="N6" s="133">
        <v>64</v>
      </c>
      <c r="O6" s="74">
        <v>1015.8</v>
      </c>
      <c r="P6" s="75">
        <v>0</v>
      </c>
    </row>
    <row r="7" spans="1:16" ht="15" customHeight="1">
      <c r="A7" s="7">
        <v>3</v>
      </c>
      <c r="B7" s="5" t="s">
        <v>19</v>
      </c>
      <c r="C7" s="8"/>
      <c r="D7" s="8"/>
      <c r="E7" s="99"/>
      <c r="F7" s="99"/>
      <c r="G7" s="99"/>
      <c r="H7" s="99"/>
      <c r="I7" s="99"/>
      <c r="J7" s="99"/>
      <c r="K7" s="99"/>
      <c r="L7" s="99"/>
      <c r="M7" s="74">
        <v>28.8</v>
      </c>
      <c r="N7" s="133">
        <v>64</v>
      </c>
      <c r="O7" s="74">
        <v>1012.3</v>
      </c>
      <c r="P7" s="75">
        <v>0</v>
      </c>
    </row>
    <row r="8" spans="1:16" ht="15" customHeight="1">
      <c r="A8" s="7">
        <v>4</v>
      </c>
      <c r="B8" s="5" t="s">
        <v>20</v>
      </c>
      <c r="C8" s="8" t="s">
        <v>27</v>
      </c>
      <c r="D8" s="8" t="s">
        <v>43</v>
      </c>
      <c r="E8" s="99">
        <v>27.9</v>
      </c>
      <c r="F8" s="99">
        <v>2.9</v>
      </c>
      <c r="G8" s="99">
        <v>20.8</v>
      </c>
      <c r="H8" s="99">
        <v>8.26</v>
      </c>
      <c r="I8" s="99">
        <v>27.8</v>
      </c>
      <c r="J8" s="99">
        <v>27</v>
      </c>
      <c r="K8" s="99">
        <v>761.6</v>
      </c>
      <c r="L8" s="99">
        <v>0.2</v>
      </c>
      <c r="M8" s="74">
        <v>27.4</v>
      </c>
      <c r="N8" s="133">
        <v>68</v>
      </c>
      <c r="O8" s="74">
        <v>1010.4</v>
      </c>
      <c r="P8" s="75">
        <v>0</v>
      </c>
    </row>
    <row r="9" spans="1:16" ht="15" customHeight="1">
      <c r="A9" s="7">
        <v>5</v>
      </c>
      <c r="B9" s="5" t="s">
        <v>21</v>
      </c>
      <c r="C9" s="8" t="s">
        <v>27</v>
      </c>
      <c r="D9" s="8" t="s">
        <v>58</v>
      </c>
      <c r="E9" s="99">
        <v>25.8</v>
      </c>
      <c r="F9" s="99">
        <v>2.91</v>
      </c>
      <c r="G9" s="99">
        <v>20.8</v>
      </c>
      <c r="H9" s="99">
        <v>8.24</v>
      </c>
      <c r="I9" s="99">
        <v>26</v>
      </c>
      <c r="J9" s="99">
        <v>25.8</v>
      </c>
      <c r="K9" s="99">
        <v>761.5</v>
      </c>
      <c r="L9" s="99">
        <v>16.399999999999999</v>
      </c>
      <c r="M9" s="74">
        <v>25.5</v>
      </c>
      <c r="N9" s="133">
        <v>78</v>
      </c>
      <c r="O9" s="74">
        <v>1010.3</v>
      </c>
      <c r="P9" s="75">
        <v>16.5</v>
      </c>
    </row>
    <row r="10" spans="1:16" ht="15" customHeight="1">
      <c r="A10" s="7">
        <v>6</v>
      </c>
      <c r="B10" s="5" t="s">
        <v>22</v>
      </c>
      <c r="C10" s="8" t="s">
        <v>25</v>
      </c>
      <c r="D10" s="8" t="s">
        <v>30</v>
      </c>
      <c r="E10" s="99">
        <v>25.6</v>
      </c>
      <c r="F10" s="99">
        <v>2.96</v>
      </c>
      <c r="G10" s="99">
        <v>22.8</v>
      </c>
      <c r="H10" s="99">
        <v>8.26</v>
      </c>
      <c r="I10" s="99">
        <v>28</v>
      </c>
      <c r="J10" s="99">
        <v>27</v>
      </c>
      <c r="K10" s="99">
        <v>757.5</v>
      </c>
      <c r="L10" s="99">
        <v>23.4</v>
      </c>
      <c r="M10" s="74">
        <v>28.4</v>
      </c>
      <c r="N10" s="133">
        <v>76</v>
      </c>
      <c r="O10" s="74">
        <v>1004.6</v>
      </c>
      <c r="P10" s="75">
        <v>22.599999999999998</v>
      </c>
    </row>
    <row r="11" spans="1:16" ht="15" customHeight="1">
      <c r="A11" s="7">
        <v>7</v>
      </c>
      <c r="B11" s="5" t="s">
        <v>16</v>
      </c>
      <c r="C11" s="8" t="s">
        <v>25</v>
      </c>
      <c r="D11" s="8" t="s">
        <v>32</v>
      </c>
      <c r="E11" s="99">
        <v>28.2</v>
      </c>
      <c r="F11" s="99">
        <v>2.99</v>
      </c>
      <c r="G11" s="99">
        <v>22.4</v>
      </c>
      <c r="H11" s="99">
        <v>8.3000000000000007</v>
      </c>
      <c r="I11" s="99">
        <v>26.5</v>
      </c>
      <c r="J11" s="99">
        <v>25.5</v>
      </c>
      <c r="K11" s="99">
        <v>760.8</v>
      </c>
      <c r="L11" s="99">
        <v>0.15</v>
      </c>
      <c r="M11" s="74">
        <v>26.3</v>
      </c>
      <c r="N11" s="133">
        <v>76</v>
      </c>
      <c r="O11" s="74">
        <v>1009.4</v>
      </c>
      <c r="P11" s="75">
        <v>0</v>
      </c>
    </row>
    <row r="12" spans="1:16" ht="15" customHeight="1">
      <c r="A12" s="7">
        <v>8</v>
      </c>
      <c r="B12" s="5" t="s">
        <v>17</v>
      </c>
      <c r="C12" s="8" t="s">
        <v>28</v>
      </c>
      <c r="D12" s="8" t="s">
        <v>60</v>
      </c>
      <c r="E12" s="99">
        <v>25.9</v>
      </c>
      <c r="F12" s="99">
        <v>3.02</v>
      </c>
      <c r="G12" s="99">
        <v>22.8</v>
      </c>
      <c r="H12" s="99">
        <v>8.2799999999999994</v>
      </c>
      <c r="I12" s="99">
        <v>25.5</v>
      </c>
      <c r="J12" s="99">
        <v>24</v>
      </c>
      <c r="K12" s="99">
        <v>759.4</v>
      </c>
      <c r="L12" s="99">
        <v>0</v>
      </c>
      <c r="M12" s="74">
        <v>25.6</v>
      </c>
      <c r="N12" s="133">
        <v>72</v>
      </c>
      <c r="O12" s="74">
        <v>1007.3</v>
      </c>
      <c r="P12" s="75">
        <v>0</v>
      </c>
    </row>
    <row r="13" spans="1:16" ht="15" customHeight="1">
      <c r="A13" s="7">
        <v>9</v>
      </c>
      <c r="B13" s="5" t="s">
        <v>18</v>
      </c>
      <c r="C13" s="8"/>
      <c r="D13" s="8"/>
      <c r="E13" s="99"/>
      <c r="F13" s="99"/>
      <c r="G13" s="99"/>
      <c r="H13" s="99"/>
      <c r="I13" s="99"/>
      <c r="J13" s="99"/>
      <c r="K13" s="99"/>
      <c r="L13" s="99"/>
      <c r="M13" s="74">
        <v>23.7</v>
      </c>
      <c r="N13" s="133">
        <v>73</v>
      </c>
      <c r="O13" s="74">
        <v>1003.5</v>
      </c>
      <c r="P13" s="75">
        <v>2.0300000000000002</v>
      </c>
    </row>
    <row r="14" spans="1:16" ht="15" customHeight="1">
      <c r="A14" s="7">
        <v>10</v>
      </c>
      <c r="B14" s="5" t="s">
        <v>19</v>
      </c>
      <c r="C14" s="8"/>
      <c r="D14" s="8"/>
      <c r="E14" s="99"/>
      <c r="F14" s="99"/>
      <c r="G14" s="99"/>
      <c r="H14" s="99"/>
      <c r="I14" s="99"/>
      <c r="J14" s="99"/>
      <c r="K14" s="99"/>
      <c r="L14" s="99"/>
      <c r="M14" s="74">
        <v>24.2</v>
      </c>
      <c r="N14" s="133">
        <v>86</v>
      </c>
      <c r="O14" s="74">
        <v>1007</v>
      </c>
      <c r="P14" s="75">
        <v>47.48</v>
      </c>
    </row>
    <row r="15" spans="1:16" ht="15" customHeight="1">
      <c r="A15" s="7">
        <v>11</v>
      </c>
      <c r="B15" s="5" t="s">
        <v>20</v>
      </c>
      <c r="C15" s="8" t="s">
        <v>25</v>
      </c>
      <c r="D15" s="8" t="s">
        <v>26</v>
      </c>
      <c r="E15" s="99">
        <v>27</v>
      </c>
      <c r="F15" s="99">
        <v>3.01</v>
      </c>
      <c r="G15" s="99">
        <v>25.4</v>
      </c>
      <c r="H15" s="99">
        <v>8.33</v>
      </c>
      <c r="I15" s="99">
        <v>27.8</v>
      </c>
      <c r="J15" s="99">
        <v>29</v>
      </c>
      <c r="K15" s="99">
        <v>759.7</v>
      </c>
      <c r="L15" s="99">
        <v>53.3</v>
      </c>
      <c r="M15" s="74">
        <v>30.1</v>
      </c>
      <c r="N15" s="133">
        <v>71</v>
      </c>
      <c r="O15" s="74">
        <v>1007.8</v>
      </c>
      <c r="P15" s="75">
        <v>0.5</v>
      </c>
    </row>
    <row r="16" spans="1:16" ht="15" customHeight="1">
      <c r="A16" s="7">
        <v>12</v>
      </c>
      <c r="B16" s="5" t="s">
        <v>21</v>
      </c>
      <c r="C16" s="8" t="s">
        <v>25</v>
      </c>
      <c r="D16" s="8" t="s">
        <v>37</v>
      </c>
      <c r="E16" s="99">
        <v>28.8</v>
      </c>
      <c r="F16" s="99">
        <v>2.98</v>
      </c>
      <c r="G16" s="99">
        <v>23.3</v>
      </c>
      <c r="H16" s="99">
        <v>8.32</v>
      </c>
      <c r="I16" s="99">
        <v>28</v>
      </c>
      <c r="J16" s="99">
        <v>27</v>
      </c>
      <c r="K16" s="99">
        <v>759</v>
      </c>
      <c r="L16" s="99">
        <v>0</v>
      </c>
      <c r="M16" s="74">
        <v>28.6</v>
      </c>
      <c r="N16" s="133">
        <v>76</v>
      </c>
      <c r="O16" s="74">
        <v>1006.8</v>
      </c>
      <c r="P16" s="75">
        <v>0</v>
      </c>
    </row>
    <row r="17" spans="1:16" ht="16">
      <c r="A17" s="7">
        <v>13</v>
      </c>
      <c r="B17" s="5" t="s">
        <v>22</v>
      </c>
      <c r="C17" s="8" t="s">
        <v>25</v>
      </c>
      <c r="D17" s="8" t="s">
        <v>32</v>
      </c>
      <c r="E17" s="99">
        <v>27.8</v>
      </c>
      <c r="F17" s="99">
        <v>3.08</v>
      </c>
      <c r="G17" s="99">
        <v>24.7</v>
      </c>
      <c r="H17" s="99">
        <v>8.35</v>
      </c>
      <c r="I17" s="99">
        <v>26.5</v>
      </c>
      <c r="J17" s="99">
        <v>25.5</v>
      </c>
      <c r="K17" s="99">
        <v>757.2</v>
      </c>
      <c r="L17" s="99">
        <v>13.9</v>
      </c>
      <c r="M17" s="74">
        <v>26.7</v>
      </c>
      <c r="N17" s="133">
        <v>78</v>
      </c>
      <c r="O17" s="74">
        <v>1004.4</v>
      </c>
      <c r="P17" s="75">
        <v>14.47</v>
      </c>
    </row>
    <row r="18" spans="1:16" ht="16">
      <c r="A18" s="7">
        <v>14</v>
      </c>
      <c r="B18" s="5" t="s">
        <v>16</v>
      </c>
      <c r="C18" s="8" t="s">
        <v>28</v>
      </c>
      <c r="D18" s="8" t="s">
        <v>32</v>
      </c>
      <c r="E18" s="99">
        <v>26.3</v>
      </c>
      <c r="F18" s="99">
        <v>3.12</v>
      </c>
      <c r="G18" s="99">
        <v>24.5</v>
      </c>
      <c r="H18" s="99">
        <v>8.33</v>
      </c>
      <c r="I18" s="99">
        <v>26.5</v>
      </c>
      <c r="J18" s="99">
        <v>25</v>
      </c>
      <c r="K18" s="99">
        <v>757</v>
      </c>
      <c r="L18" s="99">
        <v>0</v>
      </c>
      <c r="M18" s="74">
        <v>26.5</v>
      </c>
      <c r="N18" s="133">
        <v>77</v>
      </c>
      <c r="O18" s="74">
        <v>1004.2</v>
      </c>
      <c r="P18" s="75">
        <v>1.53</v>
      </c>
    </row>
    <row r="19" spans="1:16" ht="16">
      <c r="A19" s="7">
        <v>15</v>
      </c>
      <c r="B19" s="5" t="s">
        <v>17</v>
      </c>
      <c r="C19" s="8" t="s">
        <v>27</v>
      </c>
      <c r="D19" s="8" t="s">
        <v>26</v>
      </c>
      <c r="E19" s="99">
        <v>23.1</v>
      </c>
      <c r="F19" s="99">
        <v>3.07</v>
      </c>
      <c r="G19" s="99">
        <v>24.5</v>
      </c>
      <c r="H19" s="99">
        <v>8.26</v>
      </c>
      <c r="I19" s="99">
        <v>25</v>
      </c>
      <c r="J19" s="99">
        <v>25</v>
      </c>
      <c r="K19" s="99">
        <v>754.8</v>
      </c>
      <c r="L19" s="99">
        <v>17.2</v>
      </c>
      <c r="M19" s="74">
        <v>23.9</v>
      </c>
      <c r="N19" s="133">
        <v>86</v>
      </c>
      <c r="O19" s="74">
        <v>1001.8</v>
      </c>
      <c r="P19" s="75">
        <v>16.52</v>
      </c>
    </row>
    <row r="20" spans="1:16" ht="16">
      <c r="A20" s="7">
        <v>16</v>
      </c>
      <c r="B20" s="5" t="s">
        <v>18</v>
      </c>
      <c r="C20" s="8"/>
      <c r="D20" s="8"/>
      <c r="E20" s="99"/>
      <c r="F20" s="99"/>
      <c r="G20" s="99"/>
      <c r="H20" s="99"/>
      <c r="I20" s="99"/>
      <c r="J20" s="99"/>
      <c r="K20" s="99"/>
      <c r="L20" s="99"/>
      <c r="M20" s="74">
        <v>23.6</v>
      </c>
      <c r="N20" s="133">
        <v>86</v>
      </c>
      <c r="O20" s="74">
        <v>1002.8</v>
      </c>
      <c r="P20" s="75">
        <v>36.31</v>
      </c>
    </row>
    <row r="21" spans="1:16" ht="16">
      <c r="A21" s="7">
        <v>17</v>
      </c>
      <c r="B21" s="5" t="s">
        <v>19</v>
      </c>
      <c r="C21" s="8"/>
      <c r="D21" s="8"/>
      <c r="E21" s="99"/>
      <c r="F21" s="99"/>
      <c r="G21" s="99"/>
      <c r="H21" s="99"/>
      <c r="I21" s="99"/>
      <c r="J21" s="99"/>
      <c r="K21" s="99"/>
      <c r="L21" s="99"/>
      <c r="M21" s="74">
        <v>24.9</v>
      </c>
      <c r="N21" s="133">
        <v>86</v>
      </c>
      <c r="O21" s="74">
        <v>1000.1</v>
      </c>
      <c r="P21" s="75">
        <v>27.94</v>
      </c>
    </row>
    <row r="22" spans="1:16" ht="16">
      <c r="A22" s="56">
        <v>18</v>
      </c>
      <c r="B22" s="61" t="s">
        <v>20</v>
      </c>
      <c r="C22" s="62"/>
      <c r="D22" s="62"/>
      <c r="E22" s="159"/>
      <c r="F22" s="159"/>
      <c r="G22" s="159"/>
      <c r="H22" s="159"/>
      <c r="I22" s="159"/>
      <c r="J22" s="159"/>
      <c r="K22" s="159"/>
      <c r="L22" s="159"/>
      <c r="M22" s="131">
        <v>28.2</v>
      </c>
      <c r="N22" s="134">
        <v>75</v>
      </c>
      <c r="O22" s="131">
        <v>1004.4</v>
      </c>
      <c r="P22" s="132">
        <v>5.59</v>
      </c>
    </row>
    <row r="23" spans="1:16" ht="16">
      <c r="A23" s="7">
        <v>19</v>
      </c>
      <c r="B23" s="5" t="s">
        <v>21</v>
      </c>
      <c r="C23" s="8" t="s">
        <v>27</v>
      </c>
      <c r="D23" s="8" t="s">
        <v>29</v>
      </c>
      <c r="E23" s="99">
        <v>27.4</v>
      </c>
      <c r="F23" s="99">
        <v>3.03</v>
      </c>
      <c r="G23" s="99">
        <v>23.1</v>
      </c>
      <c r="H23" s="99">
        <v>8.2200000000000006</v>
      </c>
      <c r="I23" s="99">
        <v>28.4</v>
      </c>
      <c r="J23" s="99">
        <v>28</v>
      </c>
      <c r="K23" s="99">
        <v>755.6</v>
      </c>
      <c r="L23" s="99">
        <v>81.2</v>
      </c>
      <c r="M23" s="74">
        <v>28</v>
      </c>
      <c r="N23" s="133">
        <v>82</v>
      </c>
      <c r="O23" s="74">
        <v>1002.6</v>
      </c>
      <c r="P23" s="75">
        <v>4.0599999999999996</v>
      </c>
    </row>
    <row r="24" spans="1:16" ht="16">
      <c r="A24" s="7">
        <v>20</v>
      </c>
      <c r="B24" s="5" t="s">
        <v>22</v>
      </c>
      <c r="C24" s="8" t="s">
        <v>25</v>
      </c>
      <c r="D24" s="8" t="s">
        <v>29</v>
      </c>
      <c r="E24" s="99">
        <v>30.1</v>
      </c>
      <c r="F24" s="99">
        <v>3.15</v>
      </c>
      <c r="G24" s="99">
        <v>21.8</v>
      </c>
      <c r="H24" s="99">
        <v>8.07</v>
      </c>
      <c r="I24" s="99">
        <v>31</v>
      </c>
      <c r="J24" s="99">
        <v>28.9</v>
      </c>
      <c r="K24" s="99">
        <v>754</v>
      </c>
      <c r="L24" s="99">
        <v>2</v>
      </c>
      <c r="M24" s="74">
        <v>31.1</v>
      </c>
      <c r="N24" s="133">
        <v>70</v>
      </c>
      <c r="O24" s="74">
        <v>1001.7</v>
      </c>
      <c r="P24" s="75">
        <v>1.77</v>
      </c>
    </row>
    <row r="25" spans="1:16" ht="16">
      <c r="A25" s="7">
        <v>21</v>
      </c>
      <c r="B25" s="5" t="s">
        <v>16</v>
      </c>
      <c r="C25" s="8" t="s">
        <v>28</v>
      </c>
      <c r="D25" s="8" t="s">
        <v>32</v>
      </c>
      <c r="E25" s="99">
        <v>29.3</v>
      </c>
      <c r="F25" s="99">
        <v>3.1</v>
      </c>
      <c r="G25" s="99">
        <v>22.5</v>
      </c>
      <c r="H25" s="99">
        <v>8.24</v>
      </c>
      <c r="I25" s="99">
        <v>29</v>
      </c>
      <c r="J25" s="99">
        <v>28</v>
      </c>
      <c r="K25" s="99">
        <v>758</v>
      </c>
      <c r="L25" s="99">
        <v>0</v>
      </c>
      <c r="M25" s="74">
        <v>29.1</v>
      </c>
      <c r="N25" s="133">
        <v>62</v>
      </c>
      <c r="O25" s="74">
        <v>1005.6</v>
      </c>
      <c r="P25" s="75">
        <v>0</v>
      </c>
    </row>
    <row r="26" spans="1:16" ht="16">
      <c r="A26" s="7">
        <v>22</v>
      </c>
      <c r="B26" s="5" t="s">
        <v>17</v>
      </c>
      <c r="C26" s="8" t="s">
        <v>25</v>
      </c>
      <c r="D26" s="8" t="s">
        <v>29</v>
      </c>
      <c r="E26" s="99">
        <v>26.1</v>
      </c>
      <c r="F26" s="99">
        <v>2.98</v>
      </c>
      <c r="G26" s="99">
        <v>23.9</v>
      </c>
      <c r="H26" s="99">
        <v>8.2100000000000009</v>
      </c>
      <c r="I26" s="99">
        <v>27</v>
      </c>
      <c r="J26" s="99">
        <v>27</v>
      </c>
      <c r="K26" s="99">
        <v>754.5</v>
      </c>
      <c r="L26" s="99">
        <v>4.2</v>
      </c>
      <c r="M26" s="74">
        <v>26.7</v>
      </c>
      <c r="N26" s="133">
        <v>85</v>
      </c>
      <c r="O26" s="74">
        <v>1000.2</v>
      </c>
      <c r="P26" s="75">
        <v>4.0599999999999996</v>
      </c>
    </row>
    <row r="27" spans="1:16" ht="16">
      <c r="A27" s="56">
        <v>23</v>
      </c>
      <c r="B27" s="5" t="s">
        <v>18</v>
      </c>
      <c r="C27" s="8"/>
      <c r="D27" s="8"/>
      <c r="E27" s="99"/>
      <c r="F27" s="99"/>
      <c r="G27" s="99"/>
      <c r="H27" s="99"/>
      <c r="I27" s="99"/>
      <c r="J27" s="99"/>
      <c r="K27" s="99"/>
      <c r="L27" s="99"/>
      <c r="M27" s="131">
        <v>28.4</v>
      </c>
      <c r="N27" s="134">
        <v>64</v>
      </c>
      <c r="O27" s="131">
        <v>1000.5</v>
      </c>
      <c r="P27" s="132">
        <v>0.25</v>
      </c>
    </row>
    <row r="28" spans="1:16" ht="16">
      <c r="A28" s="56">
        <v>24</v>
      </c>
      <c r="B28" s="5" t="s">
        <v>19</v>
      </c>
      <c r="C28" s="8"/>
      <c r="D28" s="8"/>
      <c r="E28" s="99"/>
      <c r="F28" s="99"/>
      <c r="G28" s="99"/>
      <c r="H28" s="99"/>
      <c r="I28" s="99"/>
      <c r="J28" s="99"/>
      <c r="K28" s="99"/>
      <c r="L28" s="99"/>
      <c r="M28" s="131">
        <v>31.1</v>
      </c>
      <c r="N28" s="134">
        <v>60</v>
      </c>
      <c r="O28" s="131">
        <v>1007.4</v>
      </c>
      <c r="P28" s="132">
        <v>0</v>
      </c>
    </row>
    <row r="29" spans="1:16" ht="16">
      <c r="A29" s="7">
        <v>25</v>
      </c>
      <c r="B29" s="5" t="s">
        <v>20</v>
      </c>
      <c r="C29" s="8" t="s">
        <v>25</v>
      </c>
      <c r="D29" s="8" t="s">
        <v>61</v>
      </c>
      <c r="E29" s="99">
        <v>29.9</v>
      </c>
      <c r="F29" s="99">
        <v>3.13</v>
      </c>
      <c r="G29" s="99">
        <v>24</v>
      </c>
      <c r="H29" s="99">
        <v>8.31</v>
      </c>
      <c r="I29" s="99">
        <v>30.5</v>
      </c>
      <c r="J29" s="99">
        <v>28.5</v>
      </c>
      <c r="K29" s="99">
        <v>761.2</v>
      </c>
      <c r="L29" s="99">
        <v>0</v>
      </c>
      <c r="M29" s="74">
        <v>30.5</v>
      </c>
      <c r="N29" s="133">
        <v>66</v>
      </c>
      <c r="O29" s="74">
        <v>1010.3</v>
      </c>
      <c r="P29" s="75">
        <v>0</v>
      </c>
    </row>
    <row r="30" spans="1:16" ht="16">
      <c r="A30" s="7">
        <v>26</v>
      </c>
      <c r="B30" s="5" t="s">
        <v>21</v>
      </c>
      <c r="C30" s="8" t="s">
        <v>28</v>
      </c>
      <c r="D30" s="8" t="s">
        <v>33</v>
      </c>
      <c r="E30" s="99">
        <v>29</v>
      </c>
      <c r="F30" s="99">
        <v>3.12</v>
      </c>
      <c r="G30" s="99">
        <v>23.5</v>
      </c>
      <c r="H30" s="99">
        <v>8.18</v>
      </c>
      <c r="I30" s="99">
        <v>28.1</v>
      </c>
      <c r="J30" s="99">
        <v>28</v>
      </c>
      <c r="K30" s="99">
        <v>761.2</v>
      </c>
      <c r="L30" s="99">
        <v>0</v>
      </c>
      <c r="M30" s="74">
        <v>27.4</v>
      </c>
      <c r="N30" s="133">
        <v>84</v>
      </c>
      <c r="O30" s="74">
        <v>1010.8</v>
      </c>
      <c r="P30" s="75">
        <v>24.88</v>
      </c>
    </row>
    <row r="31" spans="1:16" ht="16">
      <c r="A31" s="7">
        <v>27</v>
      </c>
      <c r="B31" s="5" t="s">
        <v>22</v>
      </c>
      <c r="C31" s="8" t="s">
        <v>25</v>
      </c>
      <c r="D31" s="8" t="s">
        <v>33</v>
      </c>
      <c r="E31" s="99">
        <v>29.2</v>
      </c>
      <c r="F31" s="99">
        <v>2.99</v>
      </c>
      <c r="G31" s="99">
        <v>25</v>
      </c>
      <c r="H31" s="99">
        <v>8.18</v>
      </c>
      <c r="I31" s="99">
        <v>30.1</v>
      </c>
      <c r="J31" s="99">
        <v>29.5</v>
      </c>
      <c r="K31" s="99">
        <v>762.8</v>
      </c>
      <c r="L31" s="99">
        <v>1.3</v>
      </c>
      <c r="M31" s="74">
        <v>31.3</v>
      </c>
      <c r="N31" s="133">
        <v>72</v>
      </c>
      <c r="O31" s="74">
        <v>1012</v>
      </c>
      <c r="P31" s="75">
        <v>1.01</v>
      </c>
    </row>
    <row r="32" spans="1:16" ht="16">
      <c r="A32" s="7">
        <v>28</v>
      </c>
      <c r="B32" s="5" t="s">
        <v>16</v>
      </c>
      <c r="C32" s="8" t="s">
        <v>25</v>
      </c>
      <c r="D32" s="8" t="s">
        <v>37</v>
      </c>
      <c r="E32" s="99">
        <v>29.6</v>
      </c>
      <c r="F32" s="99">
        <v>3.02</v>
      </c>
      <c r="G32" s="99">
        <v>26.1</v>
      </c>
      <c r="H32" s="99">
        <v>8.2899999999999991</v>
      </c>
      <c r="I32" s="99">
        <v>30.9</v>
      </c>
      <c r="J32" s="99">
        <v>29.6</v>
      </c>
      <c r="K32" s="99">
        <v>764.5</v>
      </c>
      <c r="L32" s="99">
        <v>0</v>
      </c>
      <c r="M32" s="74">
        <v>32.1</v>
      </c>
      <c r="N32" s="133">
        <v>71</v>
      </c>
      <c r="O32" s="74">
        <v>1014.3</v>
      </c>
      <c r="P32" s="75">
        <v>4.58</v>
      </c>
    </row>
    <row r="33" spans="1:16" ht="16">
      <c r="A33" s="7">
        <v>29</v>
      </c>
      <c r="B33" s="5" t="s">
        <v>17</v>
      </c>
      <c r="C33" s="8" t="s">
        <v>25</v>
      </c>
      <c r="D33" s="8" t="s">
        <v>33</v>
      </c>
      <c r="E33" s="99">
        <v>31.2</v>
      </c>
      <c r="F33" s="99">
        <v>3.01</v>
      </c>
      <c r="G33" s="99">
        <v>26.4</v>
      </c>
      <c r="H33" s="99">
        <v>8.3000000000000007</v>
      </c>
      <c r="I33" s="99">
        <v>30.2</v>
      </c>
      <c r="J33" s="99">
        <v>29.2</v>
      </c>
      <c r="K33" s="99">
        <v>766.6</v>
      </c>
      <c r="L33" s="99">
        <v>0</v>
      </c>
      <c r="M33" s="74">
        <v>31.9</v>
      </c>
      <c r="N33" s="133">
        <v>69</v>
      </c>
      <c r="O33" s="74">
        <v>1016.7</v>
      </c>
      <c r="P33" s="75">
        <v>0</v>
      </c>
    </row>
    <row r="34" spans="1:16" ht="16">
      <c r="A34" s="7">
        <v>30</v>
      </c>
      <c r="B34" s="5" t="s">
        <v>18</v>
      </c>
      <c r="C34" s="8"/>
      <c r="D34" s="8"/>
      <c r="E34" s="99"/>
      <c r="F34" s="99"/>
      <c r="G34" s="99"/>
      <c r="H34" s="99"/>
      <c r="I34" s="99"/>
      <c r="J34" s="99"/>
      <c r="K34" s="99"/>
      <c r="L34" s="99"/>
      <c r="M34" s="74">
        <v>31.8</v>
      </c>
      <c r="N34" s="133">
        <v>70</v>
      </c>
      <c r="O34" s="74">
        <v>1015.3</v>
      </c>
      <c r="P34" s="75">
        <v>0</v>
      </c>
    </row>
    <row r="35" spans="1:16" ht="17" thickBot="1">
      <c r="A35" s="7">
        <v>31</v>
      </c>
      <c r="B35" s="5" t="s">
        <v>19</v>
      </c>
      <c r="C35" s="8"/>
      <c r="D35" s="8"/>
      <c r="E35" s="99"/>
      <c r="F35" s="99"/>
      <c r="G35" s="99"/>
      <c r="H35" s="99"/>
      <c r="I35" s="99"/>
      <c r="J35" s="99"/>
      <c r="K35" s="99"/>
      <c r="L35" s="99"/>
      <c r="M35" s="74">
        <v>30.9</v>
      </c>
      <c r="N35" s="133">
        <v>68</v>
      </c>
      <c r="O35" s="74">
        <v>1013.7</v>
      </c>
      <c r="P35" s="75">
        <v>0</v>
      </c>
    </row>
    <row r="36" spans="1:16" ht="18" thickBot="1">
      <c r="A36" s="31" t="s">
        <v>14</v>
      </c>
      <c r="B36" s="32"/>
      <c r="C36" s="32" t="s">
        <v>24</v>
      </c>
      <c r="D36" s="32" t="s">
        <v>24</v>
      </c>
      <c r="E36" s="76" t="s">
        <v>24</v>
      </c>
      <c r="F36" s="76" t="s">
        <v>24</v>
      </c>
      <c r="G36" s="76"/>
      <c r="H36" s="76"/>
      <c r="I36" s="76"/>
      <c r="J36" s="76"/>
      <c r="K36" s="76"/>
      <c r="L36" s="76">
        <f>SUM(L5:L35)</f>
        <v>213.25</v>
      </c>
      <c r="M36" s="77"/>
      <c r="N36" s="135"/>
      <c r="O36" s="77"/>
      <c r="P36" s="78">
        <f>SUM(P5:P35)</f>
        <v>232.08</v>
      </c>
    </row>
    <row r="37" spans="1:16" ht="17" thickBot="1">
      <c r="A37" s="36" t="s">
        <v>13</v>
      </c>
      <c r="B37" s="37"/>
      <c r="C37" s="37"/>
      <c r="D37" s="37"/>
      <c r="E37" s="79">
        <f t="shared" ref="E37:P37" si="0">AVERAGE(E5:E35)</f>
        <v>27.825000000000006</v>
      </c>
      <c r="F37" s="79">
        <f t="shared" si="0"/>
        <v>3.0290000000000004</v>
      </c>
      <c r="G37" s="79">
        <f>AVERAGE(G5:G35)</f>
        <v>23.565000000000001</v>
      </c>
      <c r="H37" s="79">
        <f t="shared" si="0"/>
        <v>8.2645</v>
      </c>
      <c r="I37" s="79">
        <f t="shared" si="0"/>
        <v>28.130000000000003</v>
      </c>
      <c r="J37" s="79">
        <f t="shared" si="0"/>
        <v>27.274999999999999</v>
      </c>
      <c r="K37" s="79">
        <f t="shared" si="0"/>
        <v>759.6</v>
      </c>
      <c r="L37" s="79">
        <f t="shared" si="0"/>
        <v>10.6625</v>
      </c>
      <c r="M37" s="79">
        <f t="shared" si="0"/>
        <v>28.08064516129032</v>
      </c>
      <c r="N37" s="136">
        <f t="shared" si="0"/>
        <v>73.41935483870968</v>
      </c>
      <c r="O37" s="79">
        <f t="shared" si="0"/>
        <v>1007.7225806451612</v>
      </c>
      <c r="P37" s="79">
        <f t="shared" si="0"/>
        <v>7.4864516129032266</v>
      </c>
    </row>
  </sheetData>
  <mergeCells count="2">
    <mergeCell ref="C3:L3"/>
    <mergeCell ref="M3:P3"/>
  </mergeCells>
  <phoneticPr fontId="6"/>
  <conditionalFormatting sqref="A5:P37">
    <cfRule type="expression" dxfId="11" priority="1">
      <formula>$B5="日"</formula>
    </cfRule>
    <cfRule type="expression" dxfId="10" priority="2">
      <formula>$B5="土"</formula>
    </cfRule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R37"/>
  <sheetViews>
    <sheetView zoomScaleNormal="100" workbookViewId="0">
      <selection activeCell="J37" sqref="J37"/>
    </sheetView>
  </sheetViews>
  <sheetFormatPr baseColWidth="10" defaultColWidth="8.83203125" defaultRowHeight="15"/>
  <cols>
    <col min="7" max="7" width="9" style="72"/>
    <col min="11" max="11" width="9" style="72"/>
    <col min="15" max="15" width="9.6640625" bestFit="1" customWidth="1"/>
  </cols>
  <sheetData>
    <row r="1" spans="1:16" ht="31">
      <c r="A1" s="137" t="s">
        <v>50</v>
      </c>
      <c r="B1" s="12"/>
      <c r="G1"/>
      <c r="K1"/>
    </row>
    <row r="2" spans="1:16" ht="16" thickBot="1">
      <c r="B2" s="12"/>
      <c r="G2"/>
      <c r="K2"/>
    </row>
    <row r="3" spans="1:16" ht="25" thickBot="1">
      <c r="A3" s="4"/>
      <c r="B3" s="11"/>
      <c r="C3" s="168" t="s">
        <v>40</v>
      </c>
      <c r="D3" s="169"/>
      <c r="E3" s="169"/>
      <c r="F3" s="169"/>
      <c r="G3" s="169"/>
      <c r="H3" s="169"/>
      <c r="I3" s="169"/>
      <c r="J3" s="169"/>
      <c r="K3" s="169"/>
      <c r="L3" s="170"/>
      <c r="M3" s="168" t="s">
        <v>41</v>
      </c>
      <c r="N3" s="169"/>
      <c r="O3" s="169"/>
      <c r="P3" s="170"/>
    </row>
    <row r="4" spans="1:16" ht="49" thickBot="1">
      <c r="A4" s="3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15</v>
      </c>
      <c r="G4" s="73" t="s">
        <v>5</v>
      </c>
      <c r="H4" s="1" t="s">
        <v>6</v>
      </c>
      <c r="I4" s="1" t="s">
        <v>7</v>
      </c>
      <c r="J4" s="1" t="s">
        <v>8</v>
      </c>
      <c r="K4" s="73" t="s">
        <v>9</v>
      </c>
      <c r="L4" s="1" t="s">
        <v>10</v>
      </c>
      <c r="M4" s="1" t="s">
        <v>4</v>
      </c>
      <c r="N4" s="1" t="s">
        <v>11</v>
      </c>
      <c r="O4" s="1" t="s">
        <v>12</v>
      </c>
      <c r="P4" s="2" t="s">
        <v>10</v>
      </c>
    </row>
    <row r="5" spans="1:16" ht="16">
      <c r="A5" s="7">
        <v>1</v>
      </c>
      <c r="B5" s="80" t="s">
        <v>51</v>
      </c>
      <c r="C5" s="81" t="s">
        <v>25</v>
      </c>
      <c r="D5" s="81" t="s">
        <v>29</v>
      </c>
      <c r="E5" s="45">
        <v>30.2</v>
      </c>
      <c r="F5" s="17">
        <v>3.07</v>
      </c>
      <c r="G5" s="29">
        <v>24.3</v>
      </c>
      <c r="H5" s="82">
        <v>8.08</v>
      </c>
      <c r="I5" s="29">
        <v>31.1</v>
      </c>
      <c r="J5" s="47">
        <v>29.5</v>
      </c>
      <c r="K5" s="16">
        <v>764.3</v>
      </c>
      <c r="L5" s="47">
        <v>0</v>
      </c>
      <c r="M5" s="17">
        <v>31.4</v>
      </c>
      <c r="N5" s="17">
        <v>69</v>
      </c>
      <c r="O5" s="17">
        <v>1013.7</v>
      </c>
      <c r="P5" s="18">
        <v>0</v>
      </c>
    </row>
    <row r="6" spans="1:16" ht="16">
      <c r="A6" s="7">
        <v>2</v>
      </c>
      <c r="B6" s="80" t="s">
        <v>21</v>
      </c>
      <c r="C6" s="81" t="s">
        <v>25</v>
      </c>
      <c r="D6" s="83" t="s">
        <v>29</v>
      </c>
      <c r="E6" s="47">
        <v>31</v>
      </c>
      <c r="F6" s="17">
        <v>3.08</v>
      </c>
      <c r="G6" s="17">
        <v>24.5</v>
      </c>
      <c r="H6" s="82">
        <v>8.08</v>
      </c>
      <c r="I6" s="48">
        <v>31.3</v>
      </c>
      <c r="J6" s="48">
        <v>29.5</v>
      </c>
      <c r="K6" s="16">
        <v>762.3</v>
      </c>
      <c r="L6" s="16">
        <v>0</v>
      </c>
      <c r="M6" s="17">
        <v>31.3</v>
      </c>
      <c r="N6" s="17">
        <v>72</v>
      </c>
      <c r="O6" s="17">
        <v>1012</v>
      </c>
      <c r="P6" s="18">
        <v>0</v>
      </c>
    </row>
    <row r="7" spans="1:16" ht="16">
      <c r="A7" s="7">
        <v>3</v>
      </c>
      <c r="B7" s="80" t="s">
        <v>22</v>
      </c>
      <c r="C7" s="81" t="s">
        <v>25</v>
      </c>
      <c r="D7" s="83" t="s">
        <v>43</v>
      </c>
      <c r="E7" s="49">
        <v>32.299999999999997</v>
      </c>
      <c r="F7" s="17">
        <v>3.1</v>
      </c>
      <c r="G7" s="42">
        <v>24.2</v>
      </c>
      <c r="H7" s="82">
        <v>8.2200000000000006</v>
      </c>
      <c r="I7" s="51">
        <v>32.799999999999997</v>
      </c>
      <c r="J7" s="51">
        <v>30</v>
      </c>
      <c r="K7" s="40">
        <v>760.6</v>
      </c>
      <c r="L7" s="51">
        <v>0</v>
      </c>
      <c r="M7" s="17">
        <v>32.6</v>
      </c>
      <c r="N7" s="17">
        <v>65</v>
      </c>
      <c r="O7" s="17">
        <v>1008.6</v>
      </c>
      <c r="P7" s="18">
        <v>0</v>
      </c>
    </row>
    <row r="8" spans="1:16" ht="16">
      <c r="A8" s="7">
        <v>4</v>
      </c>
      <c r="B8" s="80" t="s">
        <v>16</v>
      </c>
      <c r="C8" s="14" t="s">
        <v>28</v>
      </c>
      <c r="D8" s="14" t="s">
        <v>32</v>
      </c>
      <c r="E8" s="50">
        <v>27.3</v>
      </c>
      <c r="F8" s="17">
        <v>3.1</v>
      </c>
      <c r="G8" s="50">
        <v>23.6</v>
      </c>
      <c r="H8" s="82">
        <v>8.16</v>
      </c>
      <c r="I8" s="50">
        <v>27.5</v>
      </c>
      <c r="J8" s="50">
        <v>26.5</v>
      </c>
      <c r="K8" s="50">
        <v>760.5</v>
      </c>
      <c r="L8" s="50">
        <v>0</v>
      </c>
      <c r="M8" s="17">
        <v>27.3</v>
      </c>
      <c r="N8" s="17">
        <v>75</v>
      </c>
      <c r="O8" s="17">
        <v>1008.7</v>
      </c>
      <c r="P8" s="18">
        <v>0</v>
      </c>
    </row>
    <row r="9" spans="1:16" ht="16">
      <c r="A9" s="7">
        <v>5</v>
      </c>
      <c r="B9" s="80" t="s">
        <v>17</v>
      </c>
      <c r="C9" s="14" t="s">
        <v>28</v>
      </c>
      <c r="D9" s="14" t="s">
        <v>32</v>
      </c>
      <c r="E9" s="50">
        <v>25</v>
      </c>
      <c r="F9" s="17">
        <v>3.12</v>
      </c>
      <c r="G9" s="50">
        <v>25.2</v>
      </c>
      <c r="H9" s="82">
        <v>8.1999999999999993</v>
      </c>
      <c r="I9" s="50">
        <v>26</v>
      </c>
      <c r="J9" s="50">
        <v>24.8</v>
      </c>
      <c r="K9" s="50">
        <v>759.8</v>
      </c>
      <c r="L9" s="50">
        <v>3.1</v>
      </c>
      <c r="M9" s="17">
        <v>25.8</v>
      </c>
      <c r="N9" s="17">
        <v>73</v>
      </c>
      <c r="O9" s="17">
        <v>1007.8</v>
      </c>
      <c r="P9" s="18">
        <v>3.05</v>
      </c>
    </row>
    <row r="10" spans="1:16" ht="16">
      <c r="A10" s="7">
        <v>6</v>
      </c>
      <c r="B10" s="80" t="s">
        <v>18</v>
      </c>
      <c r="C10" s="14"/>
      <c r="D10" s="30"/>
      <c r="E10" s="50"/>
      <c r="F10" s="17"/>
      <c r="G10" s="50"/>
      <c r="H10" s="82"/>
      <c r="I10" s="50"/>
      <c r="J10" s="50"/>
      <c r="K10" s="50"/>
      <c r="L10" s="50"/>
      <c r="M10" s="17">
        <v>26.6</v>
      </c>
      <c r="N10" s="17">
        <v>70</v>
      </c>
      <c r="O10" s="17">
        <v>1010.1</v>
      </c>
      <c r="P10" s="18">
        <v>0</v>
      </c>
    </row>
    <row r="11" spans="1:16" ht="16">
      <c r="A11" s="7">
        <v>7</v>
      </c>
      <c r="B11" s="80" t="s">
        <v>19</v>
      </c>
      <c r="C11" s="14"/>
      <c r="D11" s="14"/>
      <c r="E11" s="50"/>
      <c r="F11" s="17"/>
      <c r="G11" s="50"/>
      <c r="H11" s="82"/>
      <c r="I11" s="50"/>
      <c r="J11" s="50"/>
      <c r="K11" s="50"/>
      <c r="L11" s="50"/>
      <c r="M11" s="17">
        <v>28.3</v>
      </c>
      <c r="N11" s="17">
        <v>74</v>
      </c>
      <c r="O11" s="17">
        <v>1011</v>
      </c>
      <c r="P11" s="18">
        <v>0</v>
      </c>
    </row>
    <row r="12" spans="1:16" ht="16">
      <c r="A12" s="7">
        <v>8</v>
      </c>
      <c r="B12" s="80" t="s">
        <v>20</v>
      </c>
      <c r="C12" s="81" t="s">
        <v>27</v>
      </c>
      <c r="D12" s="84" t="s">
        <v>29</v>
      </c>
      <c r="E12" s="52">
        <v>27.4</v>
      </c>
      <c r="F12" s="17">
        <v>3.2</v>
      </c>
      <c r="G12" s="43">
        <v>26.1</v>
      </c>
      <c r="H12" s="82">
        <v>8.16</v>
      </c>
      <c r="I12" s="53">
        <v>27.8</v>
      </c>
      <c r="J12" s="49">
        <v>27</v>
      </c>
      <c r="K12" s="40">
        <v>764</v>
      </c>
      <c r="L12" s="49">
        <v>2.8</v>
      </c>
      <c r="M12" s="17">
        <v>27</v>
      </c>
      <c r="N12" s="17">
        <v>79</v>
      </c>
      <c r="O12" s="17">
        <v>1013.3</v>
      </c>
      <c r="P12" s="18">
        <v>2.2800000000000002</v>
      </c>
    </row>
    <row r="13" spans="1:16" ht="16">
      <c r="A13" s="7">
        <v>9</v>
      </c>
      <c r="B13" s="80" t="s">
        <v>21</v>
      </c>
      <c r="C13" s="81" t="s">
        <v>25</v>
      </c>
      <c r="D13" s="83" t="s">
        <v>33</v>
      </c>
      <c r="E13" s="49">
        <v>31</v>
      </c>
      <c r="F13" s="17">
        <v>3.21</v>
      </c>
      <c r="G13" s="42">
        <v>26.3</v>
      </c>
      <c r="H13" s="82">
        <v>8.16</v>
      </c>
      <c r="I13" s="51">
        <v>31</v>
      </c>
      <c r="J13" s="51">
        <v>29</v>
      </c>
      <c r="K13" s="40">
        <v>763</v>
      </c>
      <c r="L13" s="51">
        <v>0.2</v>
      </c>
      <c r="M13" s="17">
        <v>30.8</v>
      </c>
      <c r="N13" s="17">
        <v>71</v>
      </c>
      <c r="O13" s="17">
        <v>1012.2</v>
      </c>
      <c r="P13" s="18">
        <v>0.25</v>
      </c>
    </row>
    <row r="14" spans="1:16" ht="16">
      <c r="A14" s="7">
        <v>10</v>
      </c>
      <c r="B14" s="80" t="s">
        <v>22</v>
      </c>
      <c r="C14" s="81" t="s">
        <v>27</v>
      </c>
      <c r="D14" s="83" t="s">
        <v>33</v>
      </c>
      <c r="E14" s="49">
        <v>27</v>
      </c>
      <c r="F14" s="17">
        <v>3.15</v>
      </c>
      <c r="G14" s="44">
        <v>25.8</v>
      </c>
      <c r="H14" s="82">
        <v>8.19</v>
      </c>
      <c r="I14" s="53">
        <v>28.5</v>
      </c>
      <c r="J14" s="51">
        <v>28</v>
      </c>
      <c r="K14" s="41">
        <v>762.3</v>
      </c>
      <c r="L14" s="51">
        <v>5.8</v>
      </c>
      <c r="M14" s="17">
        <v>28.7</v>
      </c>
      <c r="N14" s="17">
        <v>83</v>
      </c>
      <c r="O14" s="17">
        <v>1011.4</v>
      </c>
      <c r="P14" s="18">
        <v>5.84</v>
      </c>
    </row>
    <row r="15" spans="1:16" ht="16">
      <c r="A15" s="56">
        <v>11</v>
      </c>
      <c r="B15" s="86" t="s">
        <v>16</v>
      </c>
      <c r="C15" s="58"/>
      <c r="D15" s="58"/>
      <c r="E15" s="59"/>
      <c r="F15" s="60"/>
      <c r="G15" s="59"/>
      <c r="H15" s="85"/>
      <c r="I15" s="59"/>
      <c r="J15" s="59"/>
      <c r="K15" s="59"/>
      <c r="L15" s="59"/>
      <c r="M15" s="60">
        <v>30.9</v>
      </c>
      <c r="N15" s="60">
        <v>71</v>
      </c>
      <c r="O15" s="60">
        <v>1011.1</v>
      </c>
      <c r="P15" s="70">
        <v>1.78</v>
      </c>
    </row>
    <row r="16" spans="1:16" ht="16">
      <c r="A16" s="7">
        <v>12</v>
      </c>
      <c r="B16" s="80" t="s">
        <v>17</v>
      </c>
      <c r="C16" s="14" t="s">
        <v>25</v>
      </c>
      <c r="D16" s="14" t="s">
        <v>33</v>
      </c>
      <c r="E16" s="50">
        <v>30.2</v>
      </c>
      <c r="F16" s="17">
        <v>3</v>
      </c>
      <c r="G16" s="50">
        <v>23.6</v>
      </c>
      <c r="H16" s="82">
        <v>8.07</v>
      </c>
      <c r="I16" s="50">
        <v>30.5</v>
      </c>
      <c r="J16" s="50">
        <v>29.4</v>
      </c>
      <c r="K16" s="50">
        <v>761.9</v>
      </c>
      <c r="L16" s="54">
        <v>36.5</v>
      </c>
      <c r="M16" s="17">
        <v>29.3</v>
      </c>
      <c r="N16" s="17">
        <v>80</v>
      </c>
      <c r="O16" s="17">
        <v>1011.2</v>
      </c>
      <c r="P16" s="18">
        <v>39.119999999999997</v>
      </c>
    </row>
    <row r="17" spans="1:16" ht="16">
      <c r="A17" s="56">
        <v>13</v>
      </c>
      <c r="B17" s="80" t="s">
        <v>18</v>
      </c>
      <c r="C17" s="58"/>
      <c r="D17" s="58"/>
      <c r="E17" s="59"/>
      <c r="F17" s="60"/>
      <c r="G17" s="59"/>
      <c r="H17" s="85"/>
      <c r="I17" s="59"/>
      <c r="J17" s="59"/>
      <c r="K17" s="59"/>
      <c r="L17" s="59"/>
      <c r="M17" s="60">
        <v>25.1</v>
      </c>
      <c r="N17" s="60">
        <v>86</v>
      </c>
      <c r="O17" s="60">
        <v>1009.2</v>
      </c>
      <c r="P17" s="70">
        <v>49.03</v>
      </c>
    </row>
    <row r="18" spans="1:16" ht="16">
      <c r="A18" s="56">
        <v>14</v>
      </c>
      <c r="B18" s="80" t="s">
        <v>19</v>
      </c>
      <c r="C18" s="58"/>
      <c r="D18" s="58"/>
      <c r="E18" s="59"/>
      <c r="F18" s="60"/>
      <c r="G18" s="59"/>
      <c r="H18" s="85"/>
      <c r="I18" s="59"/>
      <c r="J18" s="59"/>
      <c r="K18" s="59"/>
      <c r="L18" s="59"/>
      <c r="M18" s="60">
        <v>27.2</v>
      </c>
      <c r="N18" s="60">
        <v>84</v>
      </c>
      <c r="O18" s="60">
        <v>1007.7</v>
      </c>
      <c r="P18" s="70">
        <v>115.82</v>
      </c>
    </row>
    <row r="19" spans="1:16" ht="16">
      <c r="A19" s="56">
        <v>15</v>
      </c>
      <c r="B19" s="86" t="s">
        <v>20</v>
      </c>
      <c r="C19" s="87"/>
      <c r="D19" s="88"/>
      <c r="E19" s="93"/>
      <c r="F19" s="60"/>
      <c r="G19" s="90"/>
      <c r="H19" s="85"/>
      <c r="I19" s="94"/>
      <c r="J19" s="95"/>
      <c r="K19" s="92"/>
      <c r="L19" s="95"/>
      <c r="M19" s="60">
        <v>30.9</v>
      </c>
      <c r="N19" s="60">
        <v>73</v>
      </c>
      <c r="O19" s="60">
        <v>1006.9</v>
      </c>
      <c r="P19" s="70">
        <v>0</v>
      </c>
    </row>
    <row r="20" spans="1:16" ht="16">
      <c r="A20" s="56">
        <v>16</v>
      </c>
      <c r="B20" s="86" t="s">
        <v>21</v>
      </c>
      <c r="C20" s="87"/>
      <c r="D20" s="89"/>
      <c r="E20" s="95"/>
      <c r="F20" s="60"/>
      <c r="G20" s="91"/>
      <c r="H20" s="85"/>
      <c r="I20" s="96"/>
      <c r="J20" s="96"/>
      <c r="K20" s="92"/>
      <c r="L20" s="96"/>
      <c r="M20" s="60">
        <v>29.1</v>
      </c>
      <c r="N20" s="60">
        <v>81</v>
      </c>
      <c r="O20" s="60">
        <v>1005.7</v>
      </c>
      <c r="P20" s="70">
        <v>2.7800000000000002</v>
      </c>
    </row>
    <row r="21" spans="1:16" ht="16">
      <c r="A21" s="56">
        <v>17</v>
      </c>
      <c r="B21" s="86" t="s">
        <v>22</v>
      </c>
      <c r="C21" s="87"/>
      <c r="D21" s="89"/>
      <c r="E21" s="95"/>
      <c r="F21" s="60"/>
      <c r="G21" s="138"/>
      <c r="H21" s="85"/>
      <c r="I21" s="94"/>
      <c r="J21" s="96"/>
      <c r="K21" s="139"/>
      <c r="L21" s="96"/>
      <c r="M21" s="60">
        <v>30.8</v>
      </c>
      <c r="N21" s="60">
        <v>68</v>
      </c>
      <c r="O21" s="60">
        <v>1008</v>
      </c>
      <c r="P21" s="70">
        <v>0.25</v>
      </c>
    </row>
    <row r="22" spans="1:16" ht="16">
      <c r="A22" s="56">
        <v>18</v>
      </c>
      <c r="B22" s="86" t="s">
        <v>16</v>
      </c>
      <c r="C22" s="58"/>
      <c r="D22" s="58"/>
      <c r="E22" s="59"/>
      <c r="F22" s="60"/>
      <c r="G22" s="59"/>
      <c r="H22" s="85"/>
      <c r="I22" s="59"/>
      <c r="J22" s="59"/>
      <c r="K22" s="59"/>
      <c r="L22" s="59"/>
      <c r="M22" s="60">
        <v>28.6</v>
      </c>
      <c r="N22" s="60">
        <v>68</v>
      </c>
      <c r="O22" s="60">
        <v>1005.4</v>
      </c>
      <c r="P22" s="70">
        <v>2.54</v>
      </c>
    </row>
    <row r="23" spans="1:16" ht="16">
      <c r="A23" s="56">
        <v>19</v>
      </c>
      <c r="B23" s="86" t="s">
        <v>17</v>
      </c>
      <c r="C23" s="58"/>
      <c r="D23" s="58"/>
      <c r="E23" s="59"/>
      <c r="F23" s="60"/>
      <c r="G23" s="59"/>
      <c r="H23" s="85"/>
      <c r="I23" s="59"/>
      <c r="J23" s="59"/>
      <c r="K23" s="59"/>
      <c r="L23" s="59"/>
      <c r="M23" s="60">
        <v>30.9</v>
      </c>
      <c r="N23" s="60">
        <v>46</v>
      </c>
      <c r="O23" s="60">
        <v>1005.2</v>
      </c>
      <c r="P23" s="70">
        <v>8.3800000000000008</v>
      </c>
    </row>
    <row r="24" spans="1:16" ht="16">
      <c r="A24" s="7">
        <v>20</v>
      </c>
      <c r="B24" s="80" t="s">
        <v>18</v>
      </c>
      <c r="C24" s="14"/>
      <c r="D24" s="14"/>
      <c r="E24" s="50"/>
      <c r="F24" s="17"/>
      <c r="G24" s="50"/>
      <c r="H24" s="82"/>
      <c r="I24" s="50"/>
      <c r="J24" s="50"/>
      <c r="K24" s="50"/>
      <c r="L24" s="50"/>
      <c r="M24" s="17">
        <v>28.7</v>
      </c>
      <c r="N24" s="17">
        <v>64</v>
      </c>
      <c r="O24" s="17">
        <v>1003.6</v>
      </c>
      <c r="P24" s="18">
        <v>0</v>
      </c>
    </row>
    <row r="25" spans="1:16" ht="16">
      <c r="A25" s="7">
        <v>21</v>
      </c>
      <c r="B25" s="80" t="s">
        <v>19</v>
      </c>
      <c r="C25" s="14"/>
      <c r="D25" s="14"/>
      <c r="E25" s="50"/>
      <c r="F25" s="17"/>
      <c r="G25" s="50"/>
      <c r="H25" s="82"/>
      <c r="I25" s="50"/>
      <c r="J25" s="50"/>
      <c r="K25" s="50"/>
      <c r="L25" s="50"/>
      <c r="M25" s="17">
        <v>25.9</v>
      </c>
      <c r="N25" s="17">
        <v>76</v>
      </c>
      <c r="O25" s="17">
        <v>1004.1</v>
      </c>
      <c r="P25" s="18">
        <v>1.27</v>
      </c>
    </row>
    <row r="26" spans="1:16" ht="16">
      <c r="A26" s="7">
        <v>22</v>
      </c>
      <c r="B26" s="80" t="s">
        <v>20</v>
      </c>
      <c r="C26" s="81" t="s">
        <v>25</v>
      </c>
      <c r="D26" s="84" t="s">
        <v>37</v>
      </c>
      <c r="E26" s="52">
        <v>31</v>
      </c>
      <c r="F26" s="17">
        <v>2.93</v>
      </c>
      <c r="G26" s="43">
        <v>27.5</v>
      </c>
      <c r="H26" s="82">
        <v>8.19</v>
      </c>
      <c r="I26" s="53">
        <v>31.1</v>
      </c>
      <c r="J26" s="49">
        <v>30</v>
      </c>
      <c r="K26" s="40">
        <v>757.5</v>
      </c>
      <c r="L26" s="49">
        <f>176.2+12.9</f>
        <v>189.1</v>
      </c>
      <c r="M26" s="17">
        <v>27.7</v>
      </c>
      <c r="N26" s="17">
        <v>66</v>
      </c>
      <c r="O26" s="17">
        <v>1007.2</v>
      </c>
      <c r="P26" s="18">
        <v>0.25</v>
      </c>
    </row>
    <row r="27" spans="1:16" ht="16">
      <c r="A27" s="7">
        <v>23</v>
      </c>
      <c r="B27" s="80" t="s">
        <v>21</v>
      </c>
      <c r="C27" s="81" t="s">
        <v>28</v>
      </c>
      <c r="D27" s="83" t="s">
        <v>34</v>
      </c>
      <c r="E27" s="49">
        <v>29.8</v>
      </c>
      <c r="F27" s="17">
        <v>3.1</v>
      </c>
      <c r="G27" s="42">
        <v>25.3</v>
      </c>
      <c r="H27" s="82">
        <v>8.17</v>
      </c>
      <c r="I27" s="51">
        <v>29.1</v>
      </c>
      <c r="J27" s="51">
        <v>28.8</v>
      </c>
      <c r="K27" s="40">
        <v>759</v>
      </c>
      <c r="L27" s="51">
        <v>0.2</v>
      </c>
      <c r="M27" s="17">
        <v>28.9</v>
      </c>
      <c r="N27" s="17">
        <v>70</v>
      </c>
      <c r="O27" s="17">
        <v>1006.8</v>
      </c>
      <c r="P27" s="18">
        <v>0</v>
      </c>
    </row>
    <row r="28" spans="1:16" ht="16">
      <c r="A28" s="7">
        <v>24</v>
      </c>
      <c r="B28" s="80" t="s">
        <v>22</v>
      </c>
      <c r="C28" s="81" t="s">
        <v>25</v>
      </c>
      <c r="D28" s="83" t="s">
        <v>37</v>
      </c>
      <c r="E28" s="49">
        <v>31</v>
      </c>
      <c r="F28" s="17">
        <v>3.19</v>
      </c>
      <c r="G28" s="42">
        <v>27.5</v>
      </c>
      <c r="H28" s="82">
        <v>8.1</v>
      </c>
      <c r="I28" s="51">
        <v>31.1</v>
      </c>
      <c r="J28" s="51">
        <v>30</v>
      </c>
      <c r="K28" s="40">
        <v>757.5</v>
      </c>
      <c r="L28" s="51">
        <v>0.2</v>
      </c>
      <c r="M28" s="17">
        <v>32.200000000000003</v>
      </c>
      <c r="N28" s="17">
        <v>65</v>
      </c>
      <c r="O28" s="17">
        <v>1005</v>
      </c>
      <c r="P28" s="18">
        <v>0</v>
      </c>
    </row>
    <row r="29" spans="1:16" ht="16">
      <c r="A29" s="7">
        <v>25</v>
      </c>
      <c r="B29" s="80" t="s">
        <v>16</v>
      </c>
      <c r="C29" s="14" t="s">
        <v>25</v>
      </c>
      <c r="D29" s="14" t="s">
        <v>26</v>
      </c>
      <c r="E29" s="50">
        <v>26.7</v>
      </c>
      <c r="F29" s="17">
        <v>3.07</v>
      </c>
      <c r="G29" s="50">
        <v>25.8</v>
      </c>
      <c r="H29" s="82">
        <v>8.18</v>
      </c>
      <c r="I29" s="50">
        <v>28.4</v>
      </c>
      <c r="J29" s="50">
        <v>27.6</v>
      </c>
      <c r="K29" s="50">
        <v>758.5</v>
      </c>
      <c r="L29" s="50">
        <v>0</v>
      </c>
      <c r="M29" s="17">
        <v>29.1</v>
      </c>
      <c r="N29" s="17">
        <v>61</v>
      </c>
      <c r="O29" s="17">
        <v>1006.2</v>
      </c>
      <c r="P29" s="18">
        <v>0</v>
      </c>
    </row>
    <row r="30" spans="1:16" ht="16">
      <c r="A30" s="7">
        <v>26</v>
      </c>
      <c r="B30" s="80" t="s">
        <v>17</v>
      </c>
      <c r="C30" s="14" t="s">
        <v>28</v>
      </c>
      <c r="D30" s="14" t="s">
        <v>33</v>
      </c>
      <c r="E30" s="50">
        <v>29.3</v>
      </c>
      <c r="F30" s="17">
        <v>3.15</v>
      </c>
      <c r="G30" s="50">
        <v>26.2</v>
      </c>
      <c r="H30" s="82">
        <v>8.1199999999999992</v>
      </c>
      <c r="I30" s="50">
        <v>30.1</v>
      </c>
      <c r="J30" s="50">
        <v>29.8</v>
      </c>
      <c r="K30" s="50">
        <v>757.2</v>
      </c>
      <c r="L30" s="50">
        <v>16.5</v>
      </c>
      <c r="M30" s="17">
        <v>30</v>
      </c>
      <c r="N30" s="17">
        <v>79</v>
      </c>
      <c r="O30" s="17">
        <v>1004.5</v>
      </c>
      <c r="P30" s="18">
        <v>16.25</v>
      </c>
    </row>
    <row r="31" spans="1:16" ht="16">
      <c r="A31" s="7">
        <v>27</v>
      </c>
      <c r="B31" s="80" t="s">
        <v>18</v>
      </c>
      <c r="C31" s="14"/>
      <c r="D31" s="14"/>
      <c r="E31" s="50"/>
      <c r="F31" s="17"/>
      <c r="G31" s="50"/>
      <c r="H31" s="82"/>
      <c r="I31" s="50"/>
      <c r="J31" s="50"/>
      <c r="K31" s="50"/>
      <c r="L31" s="50"/>
      <c r="M31" s="17">
        <v>31.3</v>
      </c>
      <c r="N31" s="17">
        <v>74</v>
      </c>
      <c r="O31" s="17">
        <v>1005.6</v>
      </c>
      <c r="P31" s="18">
        <v>0.51</v>
      </c>
    </row>
    <row r="32" spans="1:16" ht="16">
      <c r="A32" s="7">
        <v>28</v>
      </c>
      <c r="B32" s="80" t="s">
        <v>19</v>
      </c>
      <c r="C32" s="14"/>
      <c r="D32" s="14"/>
      <c r="E32" s="50"/>
      <c r="F32" s="17"/>
      <c r="G32" s="50"/>
      <c r="H32" s="82"/>
      <c r="I32" s="50"/>
      <c r="J32" s="50"/>
      <c r="K32" s="50"/>
      <c r="L32" s="50"/>
      <c r="M32" s="17">
        <v>27</v>
      </c>
      <c r="N32" s="17">
        <v>78</v>
      </c>
      <c r="O32" s="17">
        <v>1008.9</v>
      </c>
      <c r="P32" s="18">
        <v>1.52</v>
      </c>
    </row>
    <row r="33" spans="1:18" ht="16">
      <c r="A33" s="7">
        <v>29</v>
      </c>
      <c r="B33" s="80" t="s">
        <v>20</v>
      </c>
      <c r="C33" s="81" t="s">
        <v>28</v>
      </c>
      <c r="D33" s="84" t="s">
        <v>26</v>
      </c>
      <c r="E33" s="52">
        <v>23.9</v>
      </c>
      <c r="F33" s="17">
        <v>3.01</v>
      </c>
      <c r="G33" s="43">
        <v>24</v>
      </c>
      <c r="H33" s="82">
        <v>8.1300000000000008</v>
      </c>
      <c r="I33" s="53">
        <v>24.5</v>
      </c>
      <c r="J33" s="49">
        <v>23</v>
      </c>
      <c r="K33" s="40">
        <v>765.5</v>
      </c>
      <c r="L33" s="49">
        <v>2.1</v>
      </c>
      <c r="M33" s="17">
        <v>24.2</v>
      </c>
      <c r="N33" s="17">
        <v>70</v>
      </c>
      <c r="O33" s="17">
        <v>1017</v>
      </c>
      <c r="P33" s="18">
        <v>0</v>
      </c>
    </row>
    <row r="34" spans="1:18" ht="16">
      <c r="A34" s="7">
        <v>30</v>
      </c>
      <c r="B34" s="80" t="s">
        <v>21</v>
      </c>
      <c r="C34" s="81" t="s">
        <v>28</v>
      </c>
      <c r="D34" s="83" t="s">
        <v>26</v>
      </c>
      <c r="E34" s="49">
        <v>23.7</v>
      </c>
      <c r="F34" s="17">
        <v>3.28</v>
      </c>
      <c r="G34" s="42">
        <v>26.9</v>
      </c>
      <c r="H34" s="82">
        <v>8.1999999999999993</v>
      </c>
      <c r="I34" s="51">
        <v>24.5</v>
      </c>
      <c r="J34" s="51">
        <v>24</v>
      </c>
      <c r="K34" s="40">
        <v>765</v>
      </c>
      <c r="L34" s="51">
        <v>2.5</v>
      </c>
      <c r="M34" s="17">
        <v>23.8</v>
      </c>
      <c r="N34" s="17">
        <v>81</v>
      </c>
      <c r="O34" s="17">
        <v>1014.9</v>
      </c>
      <c r="P34" s="18">
        <v>2.29</v>
      </c>
    </row>
    <row r="35" spans="1:18" ht="17" thickBot="1">
      <c r="A35" s="7">
        <v>31</v>
      </c>
      <c r="B35" s="80" t="s">
        <v>22</v>
      </c>
      <c r="C35" s="81" t="s">
        <v>27</v>
      </c>
      <c r="D35" s="83" t="s">
        <v>26</v>
      </c>
      <c r="E35" s="49">
        <v>26.4</v>
      </c>
      <c r="F35" s="17">
        <v>3.29</v>
      </c>
      <c r="G35" s="44">
        <v>27.2</v>
      </c>
      <c r="H35" s="82">
        <v>8.16</v>
      </c>
      <c r="I35" s="53">
        <v>28.5</v>
      </c>
      <c r="J35" s="51">
        <v>28</v>
      </c>
      <c r="K35" s="41">
        <v>762</v>
      </c>
      <c r="L35" s="51">
        <v>10.4</v>
      </c>
      <c r="M35" s="17">
        <v>28.6</v>
      </c>
      <c r="N35" s="17">
        <v>79</v>
      </c>
      <c r="O35" s="17">
        <v>1010.8</v>
      </c>
      <c r="P35" s="18">
        <v>10.91</v>
      </c>
    </row>
    <row r="36" spans="1:18" ht="17" thickBot="1">
      <c r="A36" s="31" t="s">
        <v>14</v>
      </c>
      <c r="B36" s="32"/>
      <c r="C36" s="32"/>
      <c r="D36" s="32"/>
      <c r="E36" s="55"/>
      <c r="F36" s="55"/>
      <c r="G36" s="55"/>
      <c r="H36" s="55"/>
      <c r="I36" s="55"/>
      <c r="J36" s="55"/>
      <c r="K36" s="55"/>
      <c r="L36" s="55">
        <f>SUM(L5:L35)</f>
        <v>269.39999999999998</v>
      </c>
      <c r="M36" s="34"/>
      <c r="N36" s="34"/>
      <c r="O36" s="34"/>
      <c r="P36" s="35">
        <f>SUM(P5:P35)</f>
        <v>264.12</v>
      </c>
    </row>
    <row r="37" spans="1:18" ht="17" thickBot="1">
      <c r="A37" s="36" t="s">
        <v>13</v>
      </c>
      <c r="B37" s="37"/>
      <c r="C37" s="37"/>
      <c r="D37" s="37"/>
      <c r="E37" s="38">
        <f t="shared" ref="E37:P37" si="0">AVERAGE(E5:E35)</f>
        <v>28.423529411764704</v>
      </c>
      <c r="F37" s="38">
        <f t="shared" si="0"/>
        <v>3.1205882352941172</v>
      </c>
      <c r="G37" s="38">
        <f>AVERAGE(G5:G35)</f>
        <v>25.529411764705884</v>
      </c>
      <c r="H37" s="38">
        <f t="shared" si="0"/>
        <v>8.1511764705882328</v>
      </c>
      <c r="I37" s="38">
        <f t="shared" si="0"/>
        <v>29.047058823529415</v>
      </c>
      <c r="J37" s="38">
        <f t="shared" si="0"/>
        <v>27.935294117647064</v>
      </c>
      <c r="K37" s="38">
        <f t="shared" si="0"/>
        <v>761.22941176470601</v>
      </c>
      <c r="L37" s="38">
        <f t="shared" si="0"/>
        <v>15.847058823529411</v>
      </c>
      <c r="M37" s="38">
        <f t="shared" si="0"/>
        <v>28.709677419354843</v>
      </c>
      <c r="N37" s="38">
        <f t="shared" si="0"/>
        <v>72.612903225806448</v>
      </c>
      <c r="O37" s="38">
        <f t="shared" si="0"/>
        <v>1008.8322580645164</v>
      </c>
      <c r="P37" s="38">
        <f t="shared" si="0"/>
        <v>8.52</v>
      </c>
      <c r="R37" s="9"/>
    </row>
  </sheetData>
  <mergeCells count="2">
    <mergeCell ref="C3:L3"/>
    <mergeCell ref="M3:P3"/>
  </mergeCells>
  <phoneticPr fontId="6"/>
  <conditionalFormatting sqref="A5:P37">
    <cfRule type="expression" dxfId="9" priority="1">
      <formula>$B5="日"</formula>
    </cfRule>
    <cfRule type="expression" dxfId="8" priority="2">
      <formula>$B5="土"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P38"/>
  <sheetViews>
    <sheetView zoomScaleNormal="100" workbookViewId="0">
      <selection activeCell="J37" sqref="J37"/>
    </sheetView>
  </sheetViews>
  <sheetFormatPr baseColWidth="10" defaultColWidth="8.83203125" defaultRowHeight="15"/>
  <cols>
    <col min="5" max="5" width="9"/>
    <col min="15" max="15" width="9.6640625" bestFit="1" customWidth="1"/>
  </cols>
  <sheetData>
    <row r="1" spans="1:16" ht="31">
      <c r="A1" s="137" t="s">
        <v>52</v>
      </c>
      <c r="B1" s="12"/>
    </row>
    <row r="2" spans="1:16" ht="16" thickBot="1">
      <c r="B2" s="12"/>
    </row>
    <row r="3" spans="1:16" ht="25" thickBot="1">
      <c r="A3" s="4"/>
      <c r="B3" s="11"/>
      <c r="C3" s="168" t="s">
        <v>40</v>
      </c>
      <c r="D3" s="169"/>
      <c r="E3" s="169"/>
      <c r="F3" s="169"/>
      <c r="G3" s="169"/>
      <c r="H3" s="169"/>
      <c r="I3" s="169"/>
      <c r="J3" s="169"/>
      <c r="K3" s="169"/>
      <c r="L3" s="170"/>
      <c r="M3" s="168" t="s">
        <v>41</v>
      </c>
      <c r="N3" s="169"/>
      <c r="O3" s="169"/>
      <c r="P3" s="170"/>
    </row>
    <row r="4" spans="1:16" ht="49" thickBot="1">
      <c r="A4" s="3" t="s">
        <v>0</v>
      </c>
      <c r="B4" s="1" t="s">
        <v>1</v>
      </c>
      <c r="C4" s="1" t="s">
        <v>2</v>
      </c>
      <c r="D4" s="1" t="s">
        <v>3</v>
      </c>
      <c r="E4" s="27" t="s">
        <v>4</v>
      </c>
      <c r="F4" s="1" t="s">
        <v>15</v>
      </c>
      <c r="G4" s="1" t="s">
        <v>5</v>
      </c>
      <c r="H4" s="1" t="s">
        <v>6</v>
      </c>
      <c r="I4" s="1" t="s">
        <v>7</v>
      </c>
      <c r="J4" s="1" t="s">
        <v>8</v>
      </c>
      <c r="K4" s="1" t="s">
        <v>9</v>
      </c>
      <c r="L4" s="1" t="s">
        <v>10</v>
      </c>
      <c r="M4" s="1" t="s">
        <v>4</v>
      </c>
      <c r="N4" s="1" t="s">
        <v>11</v>
      </c>
      <c r="O4" s="1" t="s">
        <v>12</v>
      </c>
      <c r="P4" s="2" t="s">
        <v>10</v>
      </c>
    </row>
    <row r="5" spans="1:16" ht="16">
      <c r="A5" s="7">
        <v>1</v>
      </c>
      <c r="B5" s="5" t="s">
        <v>53</v>
      </c>
      <c r="C5" s="8" t="s">
        <v>25</v>
      </c>
      <c r="D5" s="8" t="s">
        <v>33</v>
      </c>
      <c r="E5" s="48">
        <v>31.2</v>
      </c>
      <c r="F5" s="142">
        <v>3.29</v>
      </c>
      <c r="G5" s="145">
        <v>27.5</v>
      </c>
      <c r="H5" s="142">
        <v>8.08</v>
      </c>
      <c r="I5" s="46">
        <v>30.5</v>
      </c>
      <c r="J5" s="46">
        <v>29.5</v>
      </c>
      <c r="K5" s="48">
        <v>761</v>
      </c>
      <c r="L5" s="47">
        <v>1.3</v>
      </c>
      <c r="M5" s="39">
        <v>30.1</v>
      </c>
      <c r="N5" s="39">
        <v>77</v>
      </c>
      <c r="O5" s="39">
        <v>1010.6</v>
      </c>
      <c r="P5" s="97">
        <v>1.52</v>
      </c>
    </row>
    <row r="6" spans="1:16" ht="16">
      <c r="A6" s="7">
        <v>2</v>
      </c>
      <c r="B6" s="5" t="s">
        <v>17</v>
      </c>
      <c r="C6" s="8" t="s">
        <v>28</v>
      </c>
      <c r="D6" s="6" t="s">
        <v>26</v>
      </c>
      <c r="E6" s="146">
        <v>27</v>
      </c>
      <c r="F6" s="143">
        <v>3.19</v>
      </c>
      <c r="G6" s="146">
        <v>26.6</v>
      </c>
      <c r="H6" s="143">
        <v>8.08</v>
      </c>
      <c r="I6" s="146">
        <v>27</v>
      </c>
      <c r="J6" s="146">
        <v>26</v>
      </c>
      <c r="K6" s="146">
        <v>764.8</v>
      </c>
      <c r="L6" s="146">
        <v>13.1</v>
      </c>
      <c r="M6" s="39">
        <v>25.8</v>
      </c>
      <c r="N6" s="39">
        <v>85</v>
      </c>
      <c r="O6" s="39">
        <v>1014.7</v>
      </c>
      <c r="P6" s="97">
        <v>13.459999999999999</v>
      </c>
    </row>
    <row r="7" spans="1:16" ht="16">
      <c r="A7" s="7">
        <v>3</v>
      </c>
      <c r="B7" s="5" t="s">
        <v>18</v>
      </c>
      <c r="C7" s="8"/>
      <c r="D7" s="6"/>
      <c r="E7" s="49"/>
      <c r="F7" s="140"/>
      <c r="G7" s="51"/>
      <c r="H7" s="140"/>
      <c r="I7" s="146"/>
      <c r="J7" s="51"/>
      <c r="K7" s="51"/>
      <c r="L7" s="51"/>
      <c r="M7" s="39">
        <v>27.6</v>
      </c>
      <c r="N7" s="39">
        <v>73</v>
      </c>
      <c r="O7" s="39">
        <v>1015.4</v>
      </c>
      <c r="P7" s="97">
        <v>0</v>
      </c>
    </row>
    <row r="8" spans="1:16" ht="16">
      <c r="A8" s="7">
        <v>4</v>
      </c>
      <c r="B8" s="5" t="s">
        <v>19</v>
      </c>
      <c r="C8" s="14"/>
      <c r="D8" s="14"/>
      <c r="E8" s="127"/>
      <c r="F8" s="140"/>
      <c r="G8" s="127"/>
      <c r="H8" s="140"/>
      <c r="I8" s="127"/>
      <c r="J8" s="127"/>
      <c r="K8" s="127"/>
      <c r="L8" s="127"/>
      <c r="M8" s="39">
        <v>29.2</v>
      </c>
      <c r="N8" s="39">
        <v>72</v>
      </c>
      <c r="O8" s="39">
        <v>1015.9</v>
      </c>
      <c r="P8" s="97">
        <v>0</v>
      </c>
    </row>
    <row r="9" spans="1:16" ht="16">
      <c r="A9" s="7">
        <v>5</v>
      </c>
      <c r="B9" s="5" t="s">
        <v>20</v>
      </c>
      <c r="C9" s="14" t="s">
        <v>25</v>
      </c>
      <c r="D9" s="14" t="s">
        <v>32</v>
      </c>
      <c r="E9" s="127">
        <v>28.2</v>
      </c>
      <c r="F9" s="140">
        <v>3.27</v>
      </c>
      <c r="G9" s="127">
        <v>27</v>
      </c>
      <c r="H9" s="140">
        <v>8.09</v>
      </c>
      <c r="I9" s="127">
        <v>28.9</v>
      </c>
      <c r="J9" s="127">
        <v>27.5</v>
      </c>
      <c r="K9" s="127">
        <v>765.4</v>
      </c>
      <c r="L9" s="127">
        <v>0</v>
      </c>
      <c r="M9" s="39">
        <v>27.9</v>
      </c>
      <c r="N9" s="39">
        <v>75</v>
      </c>
      <c r="O9" s="39">
        <v>1015.9</v>
      </c>
      <c r="P9" s="97">
        <v>0</v>
      </c>
    </row>
    <row r="10" spans="1:16" ht="16">
      <c r="A10" s="7">
        <v>6</v>
      </c>
      <c r="B10" s="5" t="s">
        <v>21</v>
      </c>
      <c r="C10" s="14" t="s">
        <v>28</v>
      </c>
      <c r="D10" s="30" t="s">
        <v>39</v>
      </c>
      <c r="E10" s="127">
        <v>28.7</v>
      </c>
      <c r="F10" s="140">
        <v>3.26</v>
      </c>
      <c r="G10" s="127">
        <v>26.5</v>
      </c>
      <c r="H10" s="140">
        <v>8.02</v>
      </c>
      <c r="I10" s="127">
        <v>30</v>
      </c>
      <c r="J10" s="127">
        <v>28.5</v>
      </c>
      <c r="K10" s="127">
        <v>763.9</v>
      </c>
      <c r="L10" s="127">
        <v>0.8</v>
      </c>
      <c r="M10" s="39">
        <v>30.2</v>
      </c>
      <c r="N10" s="39">
        <v>73</v>
      </c>
      <c r="O10" s="39">
        <v>1013.1</v>
      </c>
      <c r="P10" s="97">
        <v>0.5</v>
      </c>
    </row>
    <row r="11" spans="1:16" ht="16">
      <c r="A11" s="7">
        <v>7</v>
      </c>
      <c r="B11" s="5" t="s">
        <v>22</v>
      </c>
      <c r="C11" s="14" t="s">
        <v>25</v>
      </c>
      <c r="D11" s="14" t="s">
        <v>37</v>
      </c>
      <c r="E11" s="127">
        <v>30.4</v>
      </c>
      <c r="F11" s="140">
        <v>3.31</v>
      </c>
      <c r="G11" s="127">
        <v>27.4</v>
      </c>
      <c r="H11" s="140">
        <v>8.15</v>
      </c>
      <c r="I11" s="127">
        <v>31.2</v>
      </c>
      <c r="J11" s="127">
        <v>30.2</v>
      </c>
      <c r="K11" s="127">
        <v>762.1</v>
      </c>
      <c r="L11" s="127">
        <v>1.2</v>
      </c>
      <c r="M11" s="39">
        <v>31.5</v>
      </c>
      <c r="N11" s="39">
        <v>73</v>
      </c>
      <c r="O11" s="39">
        <v>1011.6</v>
      </c>
      <c r="P11" s="97">
        <v>1.26</v>
      </c>
    </row>
    <row r="12" spans="1:16" ht="16">
      <c r="A12" s="7">
        <v>8</v>
      </c>
      <c r="B12" s="5" t="s">
        <v>16</v>
      </c>
      <c r="C12" s="8" t="s">
        <v>28</v>
      </c>
      <c r="D12" s="28" t="s">
        <v>26</v>
      </c>
      <c r="E12" s="52">
        <v>25.6</v>
      </c>
      <c r="F12" s="140">
        <v>3.14</v>
      </c>
      <c r="G12" s="147">
        <v>24.9</v>
      </c>
      <c r="H12" s="140">
        <v>8.0500000000000007</v>
      </c>
      <c r="I12" s="53">
        <v>25.5</v>
      </c>
      <c r="J12" s="49">
        <v>25</v>
      </c>
      <c r="K12" s="51">
        <v>763.9</v>
      </c>
      <c r="L12" s="49">
        <v>26.2</v>
      </c>
      <c r="M12" s="39">
        <v>24.8</v>
      </c>
      <c r="N12" s="39">
        <v>84</v>
      </c>
      <c r="O12" s="39">
        <v>1014.9</v>
      </c>
      <c r="P12" s="97">
        <v>28.180000000000003</v>
      </c>
    </row>
    <row r="13" spans="1:16" ht="16">
      <c r="A13" s="7">
        <v>9</v>
      </c>
      <c r="B13" s="5" t="s">
        <v>17</v>
      </c>
      <c r="C13" s="8" t="s">
        <v>28</v>
      </c>
      <c r="D13" s="6" t="s">
        <v>26</v>
      </c>
      <c r="E13" s="49">
        <v>27.2</v>
      </c>
      <c r="F13" s="140">
        <v>3.06</v>
      </c>
      <c r="G13" s="51">
        <v>26.2</v>
      </c>
      <c r="H13" s="140">
        <v>8.15</v>
      </c>
      <c r="I13" s="51">
        <v>27.1</v>
      </c>
      <c r="J13" s="51">
        <v>25.9</v>
      </c>
      <c r="K13" s="51">
        <v>754.3</v>
      </c>
      <c r="L13" s="51">
        <v>0.1</v>
      </c>
      <c r="M13" s="39">
        <v>27.1</v>
      </c>
      <c r="N13" s="39">
        <v>76</v>
      </c>
      <c r="O13" s="39">
        <v>1014</v>
      </c>
      <c r="P13" s="97">
        <v>0</v>
      </c>
    </row>
    <row r="14" spans="1:16" ht="16">
      <c r="A14" s="7">
        <v>10</v>
      </c>
      <c r="B14" s="5" t="s">
        <v>18</v>
      </c>
      <c r="C14" s="8"/>
      <c r="D14" s="6"/>
      <c r="E14" s="49"/>
      <c r="F14" s="140"/>
      <c r="G14" s="148"/>
      <c r="H14" s="140"/>
      <c r="I14" s="53"/>
      <c r="J14" s="51"/>
      <c r="K14" s="149"/>
      <c r="L14" s="51"/>
      <c r="M14" s="39">
        <v>28.4</v>
      </c>
      <c r="N14" s="39">
        <v>73</v>
      </c>
      <c r="O14" s="39">
        <v>1014.6</v>
      </c>
      <c r="P14" s="97">
        <v>0</v>
      </c>
    </row>
    <row r="15" spans="1:16" ht="16">
      <c r="A15" s="7">
        <v>11</v>
      </c>
      <c r="B15" s="5" t="s">
        <v>19</v>
      </c>
      <c r="C15" s="14"/>
      <c r="D15" s="14"/>
      <c r="E15" s="127"/>
      <c r="F15" s="140"/>
      <c r="G15" s="127"/>
      <c r="H15" s="140"/>
      <c r="I15" s="127"/>
      <c r="J15" s="127"/>
      <c r="K15" s="127"/>
      <c r="L15" s="127"/>
      <c r="M15" s="39">
        <v>26.9</v>
      </c>
      <c r="N15" s="39">
        <v>57</v>
      </c>
      <c r="O15" s="39">
        <v>1014.6</v>
      </c>
      <c r="P15" s="97">
        <v>0</v>
      </c>
    </row>
    <row r="16" spans="1:16" ht="16">
      <c r="A16" s="7">
        <v>12</v>
      </c>
      <c r="B16" s="5" t="s">
        <v>20</v>
      </c>
      <c r="C16" s="14" t="s">
        <v>25</v>
      </c>
      <c r="D16" s="14" t="s">
        <v>26</v>
      </c>
      <c r="E16" s="127">
        <v>26.8</v>
      </c>
      <c r="F16" s="140">
        <v>3.15</v>
      </c>
      <c r="G16" s="127">
        <v>26</v>
      </c>
      <c r="H16" s="140">
        <v>8.17</v>
      </c>
      <c r="I16" s="127">
        <v>28.8</v>
      </c>
      <c r="J16" s="127">
        <v>26.1</v>
      </c>
      <c r="K16" s="127">
        <v>763.9</v>
      </c>
      <c r="L16" s="150">
        <v>0</v>
      </c>
      <c r="M16" s="39">
        <v>28.7</v>
      </c>
      <c r="N16" s="39">
        <v>55</v>
      </c>
      <c r="O16" s="39">
        <v>1013.5</v>
      </c>
      <c r="P16" s="97">
        <v>0</v>
      </c>
    </row>
    <row r="17" spans="1:16" ht="16">
      <c r="A17" s="7">
        <v>13</v>
      </c>
      <c r="B17" s="5" t="s">
        <v>21</v>
      </c>
      <c r="C17" s="14" t="s">
        <v>25</v>
      </c>
      <c r="D17" s="14" t="s">
        <v>26</v>
      </c>
      <c r="E17" s="127">
        <v>26.5</v>
      </c>
      <c r="F17" s="140">
        <v>3.19</v>
      </c>
      <c r="G17" s="127">
        <v>26.4</v>
      </c>
      <c r="H17" s="140">
        <v>8.16</v>
      </c>
      <c r="I17" s="127">
        <v>28</v>
      </c>
      <c r="J17" s="127">
        <v>26.3</v>
      </c>
      <c r="K17" s="127">
        <v>764.8</v>
      </c>
      <c r="L17" s="127">
        <v>0</v>
      </c>
      <c r="M17" s="39">
        <v>28.4</v>
      </c>
      <c r="N17" s="39">
        <v>61</v>
      </c>
      <c r="O17" s="39">
        <v>1014.5</v>
      </c>
      <c r="P17" s="97">
        <v>0</v>
      </c>
    </row>
    <row r="18" spans="1:16" ht="16">
      <c r="A18" s="7">
        <v>14</v>
      </c>
      <c r="B18" s="5" t="s">
        <v>22</v>
      </c>
      <c r="C18" s="14" t="s">
        <v>25</v>
      </c>
      <c r="D18" s="14" t="s">
        <v>26</v>
      </c>
      <c r="E18" s="127">
        <v>28.2</v>
      </c>
      <c r="F18" s="140">
        <v>3.28</v>
      </c>
      <c r="G18" s="127">
        <v>27.4</v>
      </c>
      <c r="H18" s="140">
        <v>8.1199999999999992</v>
      </c>
      <c r="I18" s="127">
        <v>29.9</v>
      </c>
      <c r="J18" s="127">
        <v>28.2</v>
      </c>
      <c r="K18" s="127">
        <v>764.5</v>
      </c>
      <c r="L18" s="127">
        <v>0</v>
      </c>
      <c r="M18" s="39">
        <v>29.9</v>
      </c>
      <c r="N18" s="39">
        <v>65</v>
      </c>
      <c r="O18" s="39">
        <v>1014.5</v>
      </c>
      <c r="P18" s="97">
        <v>0</v>
      </c>
    </row>
    <row r="19" spans="1:16" ht="16">
      <c r="A19" s="7">
        <v>15</v>
      </c>
      <c r="B19" s="5" t="s">
        <v>16</v>
      </c>
      <c r="C19" s="8" t="s">
        <v>25</v>
      </c>
      <c r="D19" s="28" t="s">
        <v>26</v>
      </c>
      <c r="E19" s="52">
        <v>25</v>
      </c>
      <c r="F19" s="140">
        <v>3.13</v>
      </c>
      <c r="G19" s="147">
        <v>26.1</v>
      </c>
      <c r="H19" s="140">
        <v>8.2100000000000009</v>
      </c>
      <c r="I19" s="53">
        <v>27</v>
      </c>
      <c r="J19" s="49">
        <v>25</v>
      </c>
      <c r="K19" s="51">
        <v>764.2</v>
      </c>
      <c r="L19" s="49">
        <v>0</v>
      </c>
      <c r="M19" s="39">
        <v>26.7</v>
      </c>
      <c r="N19" s="39">
        <v>61</v>
      </c>
      <c r="O19" s="39">
        <v>1014.8</v>
      </c>
      <c r="P19" s="97">
        <v>0</v>
      </c>
    </row>
    <row r="20" spans="1:16" ht="16">
      <c r="A20" s="7">
        <v>16</v>
      </c>
      <c r="B20" s="5" t="s">
        <v>17</v>
      </c>
      <c r="C20" s="8" t="s">
        <v>25</v>
      </c>
      <c r="D20" s="6" t="s">
        <v>26</v>
      </c>
      <c r="E20" s="49">
        <v>26.2</v>
      </c>
      <c r="F20" s="140">
        <v>3.15</v>
      </c>
      <c r="G20" s="51">
        <v>26.1</v>
      </c>
      <c r="H20" s="140">
        <v>8.15</v>
      </c>
      <c r="I20" s="51">
        <v>28</v>
      </c>
      <c r="J20" s="51">
        <v>25.9</v>
      </c>
      <c r="K20" s="51">
        <v>764.2</v>
      </c>
      <c r="L20" s="51">
        <v>0</v>
      </c>
      <c r="M20" s="39">
        <v>28.2</v>
      </c>
      <c r="N20" s="39">
        <v>56</v>
      </c>
      <c r="O20" s="39">
        <v>1013.4</v>
      </c>
      <c r="P20" s="97">
        <v>0</v>
      </c>
    </row>
    <row r="21" spans="1:16" ht="16">
      <c r="A21" s="7">
        <v>17</v>
      </c>
      <c r="B21" s="5" t="s">
        <v>18</v>
      </c>
      <c r="C21" s="8"/>
      <c r="D21" s="6"/>
      <c r="E21" s="49"/>
      <c r="F21" s="140"/>
      <c r="G21" s="148"/>
      <c r="H21" s="140"/>
      <c r="I21" s="53"/>
      <c r="J21" s="51"/>
      <c r="K21" s="149"/>
      <c r="L21" s="51"/>
      <c r="M21" s="39">
        <v>28.2</v>
      </c>
      <c r="N21" s="39">
        <v>61</v>
      </c>
      <c r="O21" s="39">
        <v>1013.9</v>
      </c>
      <c r="P21" s="97">
        <v>0</v>
      </c>
    </row>
    <row r="22" spans="1:16" ht="16">
      <c r="A22" s="7">
        <v>18</v>
      </c>
      <c r="B22" s="5" t="s">
        <v>19</v>
      </c>
      <c r="C22" s="14"/>
      <c r="D22" s="14"/>
      <c r="E22" s="127"/>
      <c r="F22" s="140"/>
      <c r="G22" s="127"/>
      <c r="H22" s="140"/>
      <c r="I22" s="127"/>
      <c r="J22" s="127"/>
      <c r="K22" s="127"/>
      <c r="L22" s="127"/>
      <c r="M22" s="39">
        <v>28.1</v>
      </c>
      <c r="N22" s="39">
        <v>85</v>
      </c>
      <c r="O22" s="39">
        <v>1010.3</v>
      </c>
      <c r="P22" s="97">
        <v>35.299999999999997</v>
      </c>
    </row>
    <row r="23" spans="1:16" ht="16">
      <c r="A23" s="56">
        <v>19</v>
      </c>
      <c r="B23" s="61" t="s">
        <v>20</v>
      </c>
      <c r="C23" s="58"/>
      <c r="D23" s="58"/>
      <c r="E23" s="151"/>
      <c r="F23" s="141"/>
      <c r="G23" s="151"/>
      <c r="H23" s="141"/>
      <c r="I23" s="151"/>
      <c r="J23" s="151"/>
      <c r="K23" s="151"/>
      <c r="L23" s="151"/>
      <c r="M23" s="101">
        <v>28.4</v>
      </c>
      <c r="N23" s="101">
        <v>83</v>
      </c>
      <c r="O23" s="101">
        <v>1004.2</v>
      </c>
      <c r="P23" s="102">
        <v>11.42</v>
      </c>
    </row>
    <row r="24" spans="1:16" ht="16">
      <c r="A24" s="7">
        <v>20</v>
      </c>
      <c r="B24" s="5" t="s">
        <v>21</v>
      </c>
      <c r="C24" s="14" t="s">
        <v>28</v>
      </c>
      <c r="D24" s="14" t="s">
        <v>33</v>
      </c>
      <c r="E24" s="127">
        <v>28.4</v>
      </c>
      <c r="F24" s="140">
        <v>3.22</v>
      </c>
      <c r="G24" s="127">
        <v>27</v>
      </c>
      <c r="H24" s="140">
        <v>7.98</v>
      </c>
      <c r="I24" s="127">
        <v>27.5</v>
      </c>
      <c r="J24" s="127">
        <v>26.8</v>
      </c>
      <c r="K24" s="127">
        <v>755.2</v>
      </c>
      <c r="L24" s="127">
        <v>59.1</v>
      </c>
      <c r="M24" s="39">
        <v>27.5</v>
      </c>
      <c r="N24" s="39">
        <v>73</v>
      </c>
      <c r="O24" s="39">
        <v>996</v>
      </c>
      <c r="P24" s="97">
        <v>18.040000000000003</v>
      </c>
    </row>
    <row r="25" spans="1:16" ht="16">
      <c r="A25" s="7">
        <v>21</v>
      </c>
      <c r="B25" s="5" t="s">
        <v>22</v>
      </c>
      <c r="C25" s="14" t="s">
        <v>27</v>
      </c>
      <c r="D25" s="14" t="s">
        <v>26</v>
      </c>
      <c r="E25" s="127">
        <v>19.7</v>
      </c>
      <c r="F25" s="140">
        <v>3.09</v>
      </c>
      <c r="G25" s="127">
        <v>24.3</v>
      </c>
      <c r="H25" s="140">
        <v>7.97</v>
      </c>
      <c r="I25" s="127">
        <v>20.7</v>
      </c>
      <c r="J25" s="127">
        <v>19.899999999999999</v>
      </c>
      <c r="K25" s="127">
        <v>762.1</v>
      </c>
      <c r="L25" s="127">
        <v>0.1</v>
      </c>
      <c r="M25" s="39">
        <v>20.399999999999999</v>
      </c>
      <c r="N25" s="39">
        <v>73</v>
      </c>
      <c r="O25" s="39">
        <v>1012.7</v>
      </c>
      <c r="P25" s="97">
        <v>0</v>
      </c>
    </row>
    <row r="26" spans="1:16" ht="16">
      <c r="A26" s="7">
        <v>22</v>
      </c>
      <c r="B26" s="5" t="s">
        <v>16</v>
      </c>
      <c r="C26" s="8" t="s">
        <v>28</v>
      </c>
      <c r="D26" s="28" t="s">
        <v>26</v>
      </c>
      <c r="E26" s="52">
        <v>21.8</v>
      </c>
      <c r="F26" s="140">
        <v>3.07</v>
      </c>
      <c r="G26" s="147">
        <v>23.6</v>
      </c>
      <c r="H26" s="140">
        <v>8.16</v>
      </c>
      <c r="I26" s="53">
        <v>22.5</v>
      </c>
      <c r="J26" s="49">
        <v>20.6</v>
      </c>
      <c r="K26" s="51">
        <v>767.1</v>
      </c>
      <c r="L26" s="49">
        <v>0</v>
      </c>
      <c r="M26" s="39">
        <v>22.3</v>
      </c>
      <c r="N26" s="39">
        <v>64</v>
      </c>
      <c r="O26" s="39">
        <v>1018.6</v>
      </c>
      <c r="P26" s="97">
        <v>0</v>
      </c>
    </row>
    <row r="27" spans="1:16" ht="16">
      <c r="A27" s="56">
        <v>23</v>
      </c>
      <c r="B27" s="61" t="s">
        <v>17</v>
      </c>
      <c r="C27" s="62"/>
      <c r="D27" s="68"/>
      <c r="E27" s="95"/>
      <c r="F27" s="141"/>
      <c r="G27" s="96"/>
      <c r="H27" s="141"/>
      <c r="I27" s="96"/>
      <c r="J27" s="96"/>
      <c r="K27" s="96"/>
      <c r="L27" s="96"/>
      <c r="M27" s="101">
        <v>23.9</v>
      </c>
      <c r="N27" s="101">
        <v>75</v>
      </c>
      <c r="O27" s="101">
        <v>1013.6</v>
      </c>
      <c r="P27" s="102">
        <v>5.08</v>
      </c>
    </row>
    <row r="28" spans="1:16" ht="16">
      <c r="A28" s="7">
        <v>24</v>
      </c>
      <c r="B28" s="5" t="s">
        <v>18</v>
      </c>
      <c r="C28" s="8"/>
      <c r="D28" s="6"/>
      <c r="E28" s="49"/>
      <c r="F28" s="140"/>
      <c r="G28" s="51"/>
      <c r="H28" s="140"/>
      <c r="I28" s="51"/>
      <c r="J28" s="51"/>
      <c r="K28" s="51"/>
      <c r="L28" s="51"/>
      <c r="M28" s="39">
        <v>26</v>
      </c>
      <c r="N28" s="39">
        <v>86</v>
      </c>
      <c r="O28" s="39">
        <v>1007.9</v>
      </c>
      <c r="P28" s="97">
        <v>33.519999999999996</v>
      </c>
    </row>
    <row r="29" spans="1:16" ht="16">
      <c r="A29" s="7">
        <v>25</v>
      </c>
      <c r="B29" s="5" t="s">
        <v>19</v>
      </c>
      <c r="C29" s="14"/>
      <c r="D29" s="14"/>
      <c r="E29" s="127"/>
      <c r="F29" s="140"/>
      <c r="G29" s="127"/>
      <c r="H29" s="140"/>
      <c r="I29" s="127"/>
      <c r="J29" s="127"/>
      <c r="K29" s="127"/>
      <c r="L29" s="127"/>
      <c r="M29" s="39">
        <v>25.6</v>
      </c>
      <c r="N29" s="39">
        <v>70</v>
      </c>
      <c r="O29" s="39">
        <v>1014.3</v>
      </c>
      <c r="P29" s="97">
        <v>0</v>
      </c>
    </row>
    <row r="30" spans="1:16" ht="16">
      <c r="A30" s="7">
        <v>26</v>
      </c>
      <c r="B30" s="5" t="s">
        <v>20</v>
      </c>
      <c r="C30" s="14" t="s">
        <v>25</v>
      </c>
      <c r="D30" s="14" t="s">
        <v>26</v>
      </c>
      <c r="E30" s="127">
        <v>24.3</v>
      </c>
      <c r="F30" s="140">
        <v>3.12</v>
      </c>
      <c r="G30" s="127">
        <v>25.4</v>
      </c>
      <c r="H30" s="140">
        <v>8.16</v>
      </c>
      <c r="I30" s="127">
        <v>25</v>
      </c>
      <c r="J30" s="127">
        <v>23.5</v>
      </c>
      <c r="K30" s="127">
        <v>765.4</v>
      </c>
      <c r="L30" s="127">
        <v>37.4</v>
      </c>
      <c r="M30" s="39">
        <v>25.2</v>
      </c>
      <c r="N30" s="39">
        <v>71</v>
      </c>
      <c r="O30" s="39">
        <v>1015.6</v>
      </c>
      <c r="P30" s="97">
        <v>0</v>
      </c>
    </row>
    <row r="31" spans="1:16" ht="16">
      <c r="A31" s="7">
        <v>27</v>
      </c>
      <c r="B31" s="5" t="s">
        <v>21</v>
      </c>
      <c r="C31" s="14" t="s">
        <v>25</v>
      </c>
      <c r="D31" s="14" t="s">
        <v>26</v>
      </c>
      <c r="E31" s="127">
        <v>26.3</v>
      </c>
      <c r="F31" s="140">
        <v>3.17</v>
      </c>
      <c r="G31" s="127">
        <v>25.7</v>
      </c>
      <c r="H31" s="140">
        <v>8.25</v>
      </c>
      <c r="I31" s="127">
        <v>25.8</v>
      </c>
      <c r="J31" s="127">
        <v>24.5</v>
      </c>
      <c r="K31" s="127">
        <v>764.7</v>
      </c>
      <c r="L31" s="127">
        <v>0.1</v>
      </c>
      <c r="M31" s="39">
        <v>26.2</v>
      </c>
      <c r="N31" s="39">
        <v>71</v>
      </c>
      <c r="O31" s="39">
        <v>1014.2</v>
      </c>
      <c r="P31" s="97">
        <v>0</v>
      </c>
    </row>
    <row r="32" spans="1:16" ht="16">
      <c r="A32" s="7">
        <v>28</v>
      </c>
      <c r="B32" s="5" t="s">
        <v>22</v>
      </c>
      <c r="C32" s="14" t="s">
        <v>25</v>
      </c>
      <c r="D32" s="14" t="s">
        <v>26</v>
      </c>
      <c r="E32" s="127">
        <v>24</v>
      </c>
      <c r="F32" s="140">
        <v>3.12</v>
      </c>
      <c r="G32" s="127">
        <v>25.1</v>
      </c>
      <c r="H32" s="140">
        <v>8.19</v>
      </c>
      <c r="I32" s="127">
        <v>24.2</v>
      </c>
      <c r="J32" s="127">
        <v>22</v>
      </c>
      <c r="K32" s="127">
        <v>761</v>
      </c>
      <c r="L32" s="127">
        <v>0</v>
      </c>
      <c r="M32" s="39">
        <v>24.3</v>
      </c>
      <c r="N32" s="39">
        <v>51</v>
      </c>
      <c r="O32" s="39">
        <v>1009.6</v>
      </c>
      <c r="P32" s="97">
        <v>0</v>
      </c>
    </row>
    <row r="33" spans="1:16" ht="16">
      <c r="A33" s="7">
        <v>29</v>
      </c>
      <c r="B33" s="5" t="s">
        <v>16</v>
      </c>
      <c r="C33" s="8" t="s">
        <v>27</v>
      </c>
      <c r="D33" s="28" t="s">
        <v>26</v>
      </c>
      <c r="E33" s="52">
        <v>21.6</v>
      </c>
      <c r="F33" s="140">
        <v>3.14</v>
      </c>
      <c r="G33" s="147">
        <v>25.6</v>
      </c>
      <c r="H33" s="140">
        <v>8.16</v>
      </c>
      <c r="I33" s="53">
        <v>21.9</v>
      </c>
      <c r="J33" s="49">
        <v>21.2</v>
      </c>
      <c r="K33" s="51">
        <v>762.6</v>
      </c>
      <c r="L33" s="49">
        <v>1.5</v>
      </c>
      <c r="M33" s="39">
        <v>21.1</v>
      </c>
      <c r="N33" s="39">
        <v>71</v>
      </c>
      <c r="O33" s="39">
        <v>1012.8</v>
      </c>
      <c r="P33" s="97">
        <v>1.27</v>
      </c>
    </row>
    <row r="34" spans="1:16" ht="16">
      <c r="A34" s="7">
        <v>30</v>
      </c>
      <c r="B34" s="5" t="s">
        <v>17</v>
      </c>
      <c r="C34" s="8" t="s">
        <v>25</v>
      </c>
      <c r="D34" s="6" t="s">
        <v>26</v>
      </c>
      <c r="E34" s="49">
        <v>25</v>
      </c>
      <c r="F34" s="140">
        <v>3.13</v>
      </c>
      <c r="G34" s="51">
        <v>25.6</v>
      </c>
      <c r="H34" s="140">
        <v>8.15</v>
      </c>
      <c r="I34" s="51">
        <v>25</v>
      </c>
      <c r="J34" s="51">
        <v>23.2</v>
      </c>
      <c r="K34" s="51">
        <v>765</v>
      </c>
      <c r="L34" s="51">
        <v>7.5</v>
      </c>
      <c r="M34" s="39">
        <v>25.4</v>
      </c>
      <c r="N34" s="39">
        <v>61</v>
      </c>
      <c r="O34" s="39">
        <v>1015.6</v>
      </c>
      <c r="P34" s="97">
        <v>7.8599999999999994</v>
      </c>
    </row>
    <row r="35" spans="1:16" ht="17" thickBot="1">
      <c r="A35" s="7"/>
      <c r="B35" s="5"/>
      <c r="C35" s="8"/>
      <c r="D35" s="6"/>
      <c r="E35" s="22"/>
      <c r="F35" s="98"/>
      <c r="G35" s="100"/>
      <c r="H35" s="98"/>
      <c r="I35" s="24"/>
      <c r="J35" s="19"/>
      <c r="K35" s="144"/>
      <c r="L35" s="19"/>
      <c r="M35" s="39"/>
      <c r="N35" s="39"/>
      <c r="O35" s="39"/>
      <c r="P35" s="97"/>
    </row>
    <row r="36" spans="1:16" ht="17" thickBot="1">
      <c r="A36" s="31" t="s">
        <v>14</v>
      </c>
      <c r="B36" s="32"/>
      <c r="C36" s="32"/>
      <c r="D36" s="32"/>
      <c r="E36" s="33"/>
      <c r="F36" s="33"/>
      <c r="G36" s="33"/>
      <c r="H36" s="33"/>
      <c r="I36" s="33"/>
      <c r="J36" s="33"/>
      <c r="K36" s="33"/>
      <c r="L36" s="33">
        <f>SUM(L5:L35)</f>
        <v>148.4</v>
      </c>
      <c r="M36" s="34"/>
      <c r="N36" s="34"/>
      <c r="O36" s="34"/>
      <c r="P36" s="35">
        <f>SUM(P5:P35)</f>
        <v>157.41000000000003</v>
      </c>
    </row>
    <row r="37" spans="1:16" ht="17" thickBot="1">
      <c r="A37" s="36" t="s">
        <v>13</v>
      </c>
      <c r="B37" s="37"/>
      <c r="C37" s="37"/>
      <c r="D37" s="37"/>
      <c r="E37" s="38">
        <f t="shared" ref="E37:P37" si="0">AVERAGE(E5:E35)</f>
        <v>26.105</v>
      </c>
      <c r="F37" s="38">
        <f t="shared" si="0"/>
        <v>3.1740000000000004</v>
      </c>
      <c r="G37" s="38">
        <f>AVERAGE(G5:G35)</f>
        <v>26.020000000000003</v>
      </c>
      <c r="H37" s="38">
        <f t="shared" si="0"/>
        <v>8.1225000000000005</v>
      </c>
      <c r="I37" s="38">
        <f>AVERAGE(I5:I35)</f>
        <v>26.725000000000001</v>
      </c>
      <c r="J37" s="38">
        <f t="shared" si="0"/>
        <v>25.29</v>
      </c>
      <c r="K37" s="38">
        <f t="shared" si="0"/>
        <v>763.00500000000011</v>
      </c>
      <c r="L37" s="38">
        <f>AVERAGE(L5:L35)</f>
        <v>7.42</v>
      </c>
      <c r="M37" s="38">
        <f t="shared" si="0"/>
        <v>26.799999999999997</v>
      </c>
      <c r="N37" s="38">
        <f t="shared" si="0"/>
        <v>70.36666666666666</v>
      </c>
      <c r="O37" s="38">
        <f t="shared" si="0"/>
        <v>1012.8433333333331</v>
      </c>
      <c r="P37" s="38">
        <f t="shared" si="0"/>
        <v>5.2470000000000008</v>
      </c>
    </row>
    <row r="38" spans="1:16">
      <c r="A38" t="s">
        <v>45</v>
      </c>
    </row>
  </sheetData>
  <mergeCells count="2">
    <mergeCell ref="C3:L3"/>
    <mergeCell ref="M3:P3"/>
  </mergeCells>
  <phoneticPr fontId="6"/>
  <conditionalFormatting sqref="A5:P37">
    <cfRule type="expression" dxfId="7" priority="1">
      <formula>$B5="日"</formula>
    </cfRule>
    <cfRule type="expression" dxfId="6" priority="2">
      <formula>$B5="土"</formula>
    </cfRule>
  </conditionalFormatting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P39"/>
  <sheetViews>
    <sheetView topLeftCell="A4" zoomScaleNormal="100" workbookViewId="0">
      <selection activeCell="J37" sqref="J37"/>
    </sheetView>
  </sheetViews>
  <sheetFormatPr baseColWidth="10" defaultColWidth="8.83203125" defaultRowHeight="15"/>
  <cols>
    <col min="16" max="16" width="9.6640625" bestFit="1" customWidth="1"/>
  </cols>
  <sheetData>
    <row r="1" spans="1:16" ht="31">
      <c r="A1" s="137" t="s">
        <v>54</v>
      </c>
      <c r="B1" s="12"/>
    </row>
    <row r="2" spans="1:16" ht="16" thickBot="1">
      <c r="B2" s="12"/>
    </row>
    <row r="3" spans="1:16" ht="25" thickBot="1">
      <c r="A3" s="4"/>
      <c r="B3" s="11"/>
      <c r="C3" s="168" t="s">
        <v>40</v>
      </c>
      <c r="D3" s="169"/>
      <c r="E3" s="169"/>
      <c r="F3" s="169"/>
      <c r="G3" s="169"/>
      <c r="H3" s="169"/>
      <c r="I3" s="169"/>
      <c r="J3" s="169"/>
      <c r="K3" s="169"/>
      <c r="L3" s="170"/>
      <c r="M3" s="168" t="s">
        <v>41</v>
      </c>
      <c r="N3" s="169"/>
      <c r="O3" s="169"/>
      <c r="P3" s="170"/>
    </row>
    <row r="4" spans="1:16" ht="49" thickBot="1">
      <c r="A4" s="3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15</v>
      </c>
      <c r="G4" s="1" t="s">
        <v>5</v>
      </c>
      <c r="H4" s="1" t="s">
        <v>6</v>
      </c>
      <c r="I4" s="1" t="s">
        <v>7</v>
      </c>
      <c r="J4" s="1" t="s">
        <v>8</v>
      </c>
      <c r="K4" s="1" t="s">
        <v>9</v>
      </c>
      <c r="L4" s="1" t="s">
        <v>10</v>
      </c>
      <c r="M4" s="1" t="s">
        <v>4</v>
      </c>
      <c r="N4" s="1" t="s">
        <v>11</v>
      </c>
      <c r="O4" s="1" t="s">
        <v>12</v>
      </c>
      <c r="P4" s="2" t="s">
        <v>10</v>
      </c>
    </row>
    <row r="5" spans="1:16" ht="16">
      <c r="A5" s="7">
        <v>1</v>
      </c>
      <c r="B5" s="5" t="s">
        <v>38</v>
      </c>
      <c r="C5" s="8"/>
      <c r="D5" s="8"/>
      <c r="E5" s="48"/>
      <c r="F5" s="82"/>
      <c r="G5" s="29"/>
      <c r="H5" s="82"/>
      <c r="I5" s="46"/>
      <c r="J5" s="46"/>
      <c r="K5" s="16"/>
      <c r="L5" s="47"/>
      <c r="M5" s="17">
        <v>26.7</v>
      </c>
      <c r="N5" s="17">
        <v>57</v>
      </c>
      <c r="O5" s="17">
        <v>1015.8</v>
      </c>
      <c r="P5" s="18">
        <v>0</v>
      </c>
    </row>
    <row r="6" spans="1:16" ht="16">
      <c r="A6" s="7">
        <v>2</v>
      </c>
      <c r="B6" s="5" t="s">
        <v>19</v>
      </c>
      <c r="C6" s="8"/>
      <c r="D6" s="6"/>
      <c r="E6" s="47"/>
      <c r="F6" s="82"/>
      <c r="G6" s="29"/>
      <c r="H6" s="82"/>
      <c r="I6" s="46"/>
      <c r="J6" s="46"/>
      <c r="K6" s="16"/>
      <c r="L6" s="47"/>
      <c r="M6" s="17">
        <v>26.7</v>
      </c>
      <c r="N6" s="17">
        <v>54</v>
      </c>
      <c r="O6" s="17">
        <v>1020.1</v>
      </c>
      <c r="P6" s="18">
        <v>0</v>
      </c>
    </row>
    <row r="7" spans="1:16" ht="16">
      <c r="A7" s="7">
        <v>3</v>
      </c>
      <c r="B7" s="5" t="s">
        <v>20</v>
      </c>
      <c r="C7" s="8" t="s">
        <v>25</v>
      </c>
      <c r="D7" s="6" t="s">
        <v>26</v>
      </c>
      <c r="E7" s="49">
        <v>23.9</v>
      </c>
      <c r="F7" s="82"/>
      <c r="G7" s="29">
        <v>25.1</v>
      </c>
      <c r="H7" s="82"/>
      <c r="I7" s="46">
        <v>24.6</v>
      </c>
      <c r="J7" s="46">
        <v>23.3</v>
      </c>
      <c r="K7" s="16">
        <v>768.5</v>
      </c>
      <c r="L7" s="47">
        <v>0</v>
      </c>
      <c r="M7" s="17">
        <v>24.3</v>
      </c>
      <c r="N7" s="17">
        <v>63</v>
      </c>
      <c r="O7" s="17">
        <v>1021.9</v>
      </c>
      <c r="P7" s="18">
        <v>0</v>
      </c>
    </row>
    <row r="8" spans="1:16" ht="16">
      <c r="A8" s="7">
        <v>4</v>
      </c>
      <c r="B8" s="5" t="s">
        <v>21</v>
      </c>
      <c r="C8" s="14" t="s">
        <v>25</v>
      </c>
      <c r="D8" s="14" t="s">
        <v>33</v>
      </c>
      <c r="E8" s="50">
        <v>27</v>
      </c>
      <c r="F8" s="82">
        <v>3.21</v>
      </c>
      <c r="G8" s="29">
        <v>25.9</v>
      </c>
      <c r="H8" s="82">
        <v>8.26</v>
      </c>
      <c r="I8" s="46">
        <v>27</v>
      </c>
      <c r="J8" s="46">
        <v>25</v>
      </c>
      <c r="K8" s="16">
        <v>765.1</v>
      </c>
      <c r="L8" s="47">
        <v>0.2</v>
      </c>
      <c r="M8" s="17">
        <v>26.7</v>
      </c>
      <c r="N8" s="17">
        <v>67</v>
      </c>
      <c r="O8" s="17">
        <v>1015.1</v>
      </c>
      <c r="P8" s="18">
        <v>0</v>
      </c>
    </row>
    <row r="9" spans="1:16" ht="16">
      <c r="A9" s="7">
        <v>5</v>
      </c>
      <c r="B9" s="5" t="s">
        <v>22</v>
      </c>
      <c r="C9" s="14" t="s">
        <v>28</v>
      </c>
      <c r="D9" s="14" t="s">
        <v>26</v>
      </c>
      <c r="E9" s="50">
        <v>24.4</v>
      </c>
      <c r="F9" s="82">
        <v>3.17</v>
      </c>
      <c r="G9" s="29">
        <v>25.5</v>
      </c>
      <c r="H9" s="82">
        <v>8.17</v>
      </c>
      <c r="I9" s="46">
        <v>25.6</v>
      </c>
      <c r="J9" s="46">
        <v>25.1</v>
      </c>
      <c r="K9" s="16">
        <v>761.1</v>
      </c>
      <c r="L9" s="47">
        <v>1.6</v>
      </c>
      <c r="M9" s="17">
        <v>24.9</v>
      </c>
      <c r="N9" s="17">
        <v>75</v>
      </c>
      <c r="O9" s="17">
        <v>1010.7</v>
      </c>
      <c r="P9" s="18">
        <v>1.78</v>
      </c>
    </row>
    <row r="10" spans="1:16" ht="16">
      <c r="A10" s="7">
        <v>6</v>
      </c>
      <c r="B10" s="5" t="s">
        <v>16</v>
      </c>
      <c r="C10" s="14" t="s">
        <v>27</v>
      </c>
      <c r="D10" s="30" t="s">
        <v>26</v>
      </c>
      <c r="E10" s="50">
        <v>15.8</v>
      </c>
      <c r="F10" s="82">
        <v>3.05</v>
      </c>
      <c r="G10" s="29">
        <v>23.5</v>
      </c>
      <c r="H10" s="82">
        <v>8.2100000000000009</v>
      </c>
      <c r="I10" s="46">
        <v>15.5</v>
      </c>
      <c r="J10" s="46">
        <v>15</v>
      </c>
      <c r="K10" s="16">
        <v>767.2</v>
      </c>
      <c r="L10" s="47">
        <v>44.3</v>
      </c>
      <c r="M10" s="17">
        <v>15.1</v>
      </c>
      <c r="N10" s="17">
        <v>72</v>
      </c>
      <c r="O10" s="17">
        <v>1018.1</v>
      </c>
      <c r="P10" s="18">
        <v>52.58</v>
      </c>
    </row>
    <row r="11" spans="1:16" ht="16">
      <c r="A11" s="7">
        <v>7</v>
      </c>
      <c r="B11" s="5" t="s">
        <v>17</v>
      </c>
      <c r="C11" s="14" t="s">
        <v>27</v>
      </c>
      <c r="D11" s="14" t="s">
        <v>26</v>
      </c>
      <c r="E11" s="50">
        <v>14.8</v>
      </c>
      <c r="F11" s="82">
        <v>3.09</v>
      </c>
      <c r="G11" s="29">
        <v>21.1</v>
      </c>
      <c r="H11" s="82">
        <v>8.2100000000000009</v>
      </c>
      <c r="I11" s="46">
        <v>16</v>
      </c>
      <c r="J11" s="46">
        <v>15.8</v>
      </c>
      <c r="K11" s="16">
        <v>764.8</v>
      </c>
      <c r="L11" s="47">
        <v>3.2</v>
      </c>
      <c r="M11" s="17">
        <v>15.6</v>
      </c>
      <c r="N11" s="17">
        <v>71</v>
      </c>
      <c r="O11" s="17">
        <v>1014.9</v>
      </c>
      <c r="P11" s="18">
        <v>4.07</v>
      </c>
    </row>
    <row r="12" spans="1:16" ht="16">
      <c r="A12" s="7">
        <v>8</v>
      </c>
      <c r="B12" s="5" t="s">
        <v>18</v>
      </c>
      <c r="C12" s="8"/>
      <c r="D12" s="28"/>
      <c r="E12" s="52"/>
      <c r="F12" s="82"/>
      <c r="G12" s="29"/>
      <c r="H12" s="82"/>
      <c r="I12" s="46"/>
      <c r="J12" s="46"/>
      <c r="K12" s="16"/>
      <c r="L12" s="47"/>
      <c r="M12" s="17">
        <v>19.3</v>
      </c>
      <c r="N12" s="17">
        <v>71</v>
      </c>
      <c r="O12" s="17">
        <v>1017.9</v>
      </c>
      <c r="P12" s="18">
        <v>23.61</v>
      </c>
    </row>
    <row r="13" spans="1:16" ht="16">
      <c r="A13" s="7">
        <v>9</v>
      </c>
      <c r="B13" s="5" t="s">
        <v>19</v>
      </c>
      <c r="C13" s="8"/>
      <c r="D13" s="6"/>
      <c r="E13" s="49"/>
      <c r="F13" s="82"/>
      <c r="G13" s="29"/>
      <c r="H13" s="82"/>
      <c r="I13" s="46"/>
      <c r="J13" s="46"/>
      <c r="K13" s="16"/>
      <c r="L13" s="47"/>
      <c r="M13" s="17">
        <v>21.3</v>
      </c>
      <c r="N13" s="17">
        <v>65</v>
      </c>
      <c r="O13" s="17">
        <v>1023</v>
      </c>
      <c r="P13" s="18">
        <v>0</v>
      </c>
    </row>
    <row r="14" spans="1:16" ht="16">
      <c r="A14" s="56">
        <v>10</v>
      </c>
      <c r="B14" s="61" t="s">
        <v>20</v>
      </c>
      <c r="C14" s="62"/>
      <c r="D14" s="68"/>
      <c r="E14" s="95"/>
      <c r="F14" s="85"/>
      <c r="G14" s="65"/>
      <c r="H14" s="85"/>
      <c r="I14" s="66"/>
      <c r="J14" s="66"/>
      <c r="K14" s="69"/>
      <c r="L14" s="67"/>
      <c r="M14" s="60">
        <v>20.6</v>
      </c>
      <c r="N14" s="60">
        <v>83</v>
      </c>
      <c r="O14" s="60">
        <v>1010.1</v>
      </c>
      <c r="P14" s="70">
        <v>5.84</v>
      </c>
    </row>
    <row r="15" spans="1:16" ht="16">
      <c r="A15" s="7">
        <v>11</v>
      </c>
      <c r="B15" s="5" t="s">
        <v>21</v>
      </c>
      <c r="C15" s="14" t="s">
        <v>25</v>
      </c>
      <c r="D15" s="14" t="s">
        <v>26</v>
      </c>
      <c r="E15" s="50">
        <v>22</v>
      </c>
      <c r="F15" s="82">
        <v>3.14</v>
      </c>
      <c r="G15" s="29">
        <v>22.8</v>
      </c>
      <c r="H15" s="82">
        <v>8.26</v>
      </c>
      <c r="I15" s="46">
        <v>21.6</v>
      </c>
      <c r="J15" s="46">
        <v>17.8</v>
      </c>
      <c r="K15" s="16">
        <v>762.3</v>
      </c>
      <c r="L15" s="47">
        <v>34.4</v>
      </c>
      <c r="M15" s="17">
        <v>21.4</v>
      </c>
      <c r="N15" s="17">
        <v>39</v>
      </c>
      <c r="O15" s="17">
        <v>1011.7</v>
      </c>
      <c r="P15" s="18">
        <v>7.37</v>
      </c>
    </row>
    <row r="16" spans="1:16" ht="16">
      <c r="A16" s="7">
        <v>12</v>
      </c>
      <c r="B16" s="5" t="s">
        <v>22</v>
      </c>
      <c r="C16" s="14" t="s">
        <v>28</v>
      </c>
      <c r="D16" s="14" t="s">
        <v>26</v>
      </c>
      <c r="E16" s="50">
        <v>20.8</v>
      </c>
      <c r="F16" s="82">
        <v>3.16</v>
      </c>
      <c r="G16" s="29">
        <v>22.2</v>
      </c>
      <c r="H16" s="82">
        <v>8.2200000000000006</v>
      </c>
      <c r="I16" s="46">
        <v>20.9</v>
      </c>
      <c r="J16" s="46">
        <v>19.600000000000001</v>
      </c>
      <c r="K16" s="16">
        <v>768.7</v>
      </c>
      <c r="L16" s="47">
        <v>0.1</v>
      </c>
      <c r="M16" s="17">
        <v>20.399999999999999</v>
      </c>
      <c r="N16" s="17">
        <v>54</v>
      </c>
      <c r="O16" s="17">
        <v>1021.5</v>
      </c>
      <c r="P16" s="18">
        <v>0</v>
      </c>
    </row>
    <row r="17" spans="1:16" ht="16">
      <c r="A17" s="7">
        <v>13</v>
      </c>
      <c r="B17" s="5" t="s">
        <v>16</v>
      </c>
      <c r="C17" s="14" t="s">
        <v>27</v>
      </c>
      <c r="D17" s="14" t="s">
        <v>26</v>
      </c>
      <c r="E17" s="50">
        <v>17.3</v>
      </c>
      <c r="F17" s="82">
        <v>3.1</v>
      </c>
      <c r="G17" s="29">
        <v>20.7</v>
      </c>
      <c r="H17" s="82">
        <v>8.18</v>
      </c>
      <c r="I17" s="46">
        <v>17.899999999999999</v>
      </c>
      <c r="J17" s="46">
        <v>16.600000000000001</v>
      </c>
      <c r="K17" s="16">
        <v>769.8</v>
      </c>
      <c r="L17" s="47">
        <v>3.1</v>
      </c>
      <c r="M17" s="17">
        <v>17.399999999999999</v>
      </c>
      <c r="N17" s="17">
        <v>60</v>
      </c>
      <c r="O17" s="17">
        <v>1022.6</v>
      </c>
      <c r="P17" s="18">
        <v>3.81</v>
      </c>
    </row>
    <row r="18" spans="1:16" ht="16">
      <c r="A18" s="7">
        <v>14</v>
      </c>
      <c r="B18" s="5" t="s">
        <v>17</v>
      </c>
      <c r="C18" s="14" t="s">
        <v>25</v>
      </c>
      <c r="D18" s="14" t="s">
        <v>26</v>
      </c>
      <c r="E18" s="50">
        <v>19.3</v>
      </c>
      <c r="F18" s="82">
        <v>3.1</v>
      </c>
      <c r="G18" s="29">
        <v>21.1</v>
      </c>
      <c r="H18" s="82">
        <v>8.2100000000000009</v>
      </c>
      <c r="I18" s="46">
        <v>21</v>
      </c>
      <c r="J18" s="46">
        <v>20</v>
      </c>
      <c r="K18" s="16">
        <v>765</v>
      </c>
      <c r="L18" s="47">
        <v>3.4</v>
      </c>
      <c r="M18" s="17">
        <v>20.7</v>
      </c>
      <c r="N18" s="17">
        <v>64</v>
      </c>
      <c r="O18" s="17">
        <v>1017.3</v>
      </c>
      <c r="P18" s="18">
        <v>3.81</v>
      </c>
    </row>
    <row r="19" spans="1:16" ht="16">
      <c r="A19" s="7">
        <v>15</v>
      </c>
      <c r="B19" s="5" t="s">
        <v>18</v>
      </c>
      <c r="C19" s="8"/>
      <c r="D19" s="28"/>
      <c r="E19" s="52"/>
      <c r="F19" s="82"/>
      <c r="G19" s="29"/>
      <c r="H19" s="82"/>
      <c r="I19" s="46"/>
      <c r="J19" s="46"/>
      <c r="K19" s="16"/>
      <c r="L19" s="47"/>
      <c r="M19" s="17">
        <v>22.1</v>
      </c>
      <c r="N19" s="17">
        <v>62</v>
      </c>
      <c r="O19" s="17">
        <v>1015.8</v>
      </c>
      <c r="P19" s="18">
        <v>0</v>
      </c>
    </row>
    <row r="20" spans="1:16" ht="16">
      <c r="A20" s="7">
        <v>16</v>
      </c>
      <c r="B20" s="5" t="s">
        <v>19</v>
      </c>
      <c r="C20" s="8"/>
      <c r="D20" s="6"/>
      <c r="E20" s="49"/>
      <c r="F20" s="82"/>
      <c r="G20" s="29"/>
      <c r="H20" s="82"/>
      <c r="I20" s="46"/>
      <c r="J20" s="46"/>
      <c r="K20" s="16"/>
      <c r="L20" s="47"/>
      <c r="M20" s="17">
        <v>24.6</v>
      </c>
      <c r="N20" s="17">
        <v>57</v>
      </c>
      <c r="O20" s="17">
        <v>1018.4</v>
      </c>
      <c r="P20" s="18">
        <v>0</v>
      </c>
    </row>
    <row r="21" spans="1:16" ht="16">
      <c r="A21" s="7">
        <v>17</v>
      </c>
      <c r="B21" s="5" t="s">
        <v>20</v>
      </c>
      <c r="C21" s="8" t="s">
        <v>28</v>
      </c>
      <c r="D21" s="6" t="s">
        <v>29</v>
      </c>
      <c r="E21" s="49">
        <v>24.3</v>
      </c>
      <c r="F21" s="82">
        <v>3.17</v>
      </c>
      <c r="G21" s="29">
        <v>23</v>
      </c>
      <c r="H21" s="82">
        <v>8.24</v>
      </c>
      <c r="I21" s="46">
        <v>24.5</v>
      </c>
      <c r="J21" s="46">
        <v>24</v>
      </c>
      <c r="K21" s="16">
        <v>761.2</v>
      </c>
      <c r="L21" s="47">
        <v>0</v>
      </c>
      <c r="M21" s="17">
        <v>24.8</v>
      </c>
      <c r="N21" s="17">
        <v>63</v>
      </c>
      <c r="O21" s="17">
        <v>1010.6</v>
      </c>
      <c r="P21" s="18">
        <v>0</v>
      </c>
    </row>
    <row r="22" spans="1:16" ht="16">
      <c r="A22" s="7">
        <v>18</v>
      </c>
      <c r="B22" s="5" t="s">
        <v>21</v>
      </c>
      <c r="C22" s="14" t="s">
        <v>28</v>
      </c>
      <c r="D22" s="14" t="s">
        <v>26</v>
      </c>
      <c r="E22" s="50">
        <v>19.600000000000001</v>
      </c>
      <c r="F22" s="82">
        <v>3.24</v>
      </c>
      <c r="G22" s="29">
        <v>22.5</v>
      </c>
      <c r="H22" s="82">
        <v>8.2100000000000009</v>
      </c>
      <c r="I22" s="46">
        <v>19.7</v>
      </c>
      <c r="J22" s="46">
        <v>18.100000000000001</v>
      </c>
      <c r="K22" s="16">
        <v>760.9</v>
      </c>
      <c r="L22" s="47">
        <v>4.8</v>
      </c>
      <c r="M22" s="17">
        <v>19.600000000000001</v>
      </c>
      <c r="N22" s="17">
        <v>65</v>
      </c>
      <c r="O22" s="17">
        <v>1010.2</v>
      </c>
      <c r="P22" s="18">
        <v>5.07</v>
      </c>
    </row>
    <row r="23" spans="1:16" ht="16">
      <c r="A23" s="7">
        <v>19</v>
      </c>
      <c r="B23" s="5" t="s">
        <v>22</v>
      </c>
      <c r="C23" s="14" t="s">
        <v>28</v>
      </c>
      <c r="D23" s="14" t="s">
        <v>26</v>
      </c>
      <c r="E23" s="50">
        <v>16.2</v>
      </c>
      <c r="F23" s="82">
        <v>3.16</v>
      </c>
      <c r="G23" s="29">
        <v>20.399999999999999</v>
      </c>
      <c r="H23" s="82">
        <v>8.23</v>
      </c>
      <c r="I23" s="46">
        <v>16.899999999999999</v>
      </c>
      <c r="J23" s="46">
        <v>15.3</v>
      </c>
      <c r="K23" s="16">
        <v>766.3</v>
      </c>
      <c r="L23" s="47">
        <v>0</v>
      </c>
      <c r="M23" s="17">
        <v>16.7</v>
      </c>
      <c r="N23" s="17">
        <v>58</v>
      </c>
      <c r="O23" s="17">
        <v>1018.8</v>
      </c>
      <c r="P23" s="18">
        <v>0</v>
      </c>
    </row>
    <row r="24" spans="1:16" ht="16">
      <c r="A24" s="7">
        <v>20</v>
      </c>
      <c r="B24" s="5" t="s">
        <v>16</v>
      </c>
      <c r="C24" s="14" t="s">
        <v>25</v>
      </c>
      <c r="D24" s="14" t="s">
        <v>26</v>
      </c>
      <c r="E24" s="50">
        <v>16.899999999999999</v>
      </c>
      <c r="F24" s="82">
        <v>3.13</v>
      </c>
      <c r="G24" s="29">
        <v>21</v>
      </c>
      <c r="H24" s="82">
        <v>8.2899999999999991</v>
      </c>
      <c r="I24" s="46">
        <v>18.399999999999999</v>
      </c>
      <c r="J24" s="46">
        <v>16.5</v>
      </c>
      <c r="K24" s="16">
        <v>771.6</v>
      </c>
      <c r="L24" s="47">
        <v>0.1</v>
      </c>
      <c r="M24" s="17">
        <v>18.5</v>
      </c>
      <c r="N24" s="17">
        <v>46</v>
      </c>
      <c r="O24" s="17">
        <v>1025.8</v>
      </c>
      <c r="P24" s="18">
        <v>0</v>
      </c>
    </row>
    <row r="25" spans="1:16" ht="16">
      <c r="A25" s="7">
        <v>21</v>
      </c>
      <c r="B25" s="5" t="s">
        <v>17</v>
      </c>
      <c r="C25" s="14" t="s">
        <v>25</v>
      </c>
      <c r="D25" s="14" t="s">
        <v>37</v>
      </c>
      <c r="E25" s="50">
        <v>20.5</v>
      </c>
      <c r="F25" s="82">
        <v>3.15</v>
      </c>
      <c r="G25" s="29">
        <v>21.5</v>
      </c>
      <c r="H25" s="82">
        <v>8.3000000000000007</v>
      </c>
      <c r="I25" s="46">
        <v>21</v>
      </c>
      <c r="J25" s="46">
        <v>19</v>
      </c>
      <c r="K25" s="16">
        <v>773.3</v>
      </c>
      <c r="L25" s="47">
        <v>0</v>
      </c>
      <c r="M25" s="17">
        <v>22</v>
      </c>
      <c r="N25" s="17">
        <v>48</v>
      </c>
      <c r="O25" s="17">
        <v>1027.2</v>
      </c>
      <c r="P25" s="18">
        <v>0</v>
      </c>
    </row>
    <row r="26" spans="1:16" ht="16">
      <c r="A26" s="7">
        <v>22</v>
      </c>
      <c r="B26" s="5" t="s">
        <v>18</v>
      </c>
      <c r="C26" s="8"/>
      <c r="D26" s="28"/>
      <c r="E26" s="52"/>
      <c r="F26" s="82"/>
      <c r="G26" s="29"/>
      <c r="H26" s="82"/>
      <c r="I26" s="46"/>
      <c r="J26" s="46"/>
      <c r="K26" s="16"/>
      <c r="L26" s="47"/>
      <c r="M26" s="17">
        <v>21.8</v>
      </c>
      <c r="N26" s="17">
        <v>61</v>
      </c>
      <c r="O26" s="17">
        <v>1020.2</v>
      </c>
      <c r="P26" s="18">
        <v>0</v>
      </c>
    </row>
    <row r="27" spans="1:16" ht="16">
      <c r="A27" s="7">
        <v>23</v>
      </c>
      <c r="B27" s="5" t="s">
        <v>19</v>
      </c>
      <c r="C27" s="8"/>
      <c r="D27" s="6"/>
      <c r="E27" s="49"/>
      <c r="F27" s="82"/>
      <c r="G27" s="29"/>
      <c r="H27" s="82"/>
      <c r="I27" s="46"/>
      <c r="J27" s="46"/>
      <c r="K27" s="16"/>
      <c r="L27" s="47"/>
      <c r="M27" s="17">
        <v>23.8</v>
      </c>
      <c r="N27" s="17">
        <v>55</v>
      </c>
      <c r="O27" s="17">
        <v>1010.4</v>
      </c>
      <c r="P27" s="18">
        <v>0</v>
      </c>
    </row>
    <row r="28" spans="1:16" ht="16">
      <c r="A28" s="7">
        <v>24</v>
      </c>
      <c r="B28" s="5" t="s">
        <v>20</v>
      </c>
      <c r="C28" s="8" t="s">
        <v>25</v>
      </c>
      <c r="D28" s="6" t="s">
        <v>26</v>
      </c>
      <c r="E28" s="49">
        <v>18.2</v>
      </c>
      <c r="F28" s="82">
        <v>3.08</v>
      </c>
      <c r="G28" s="29">
        <v>21.1</v>
      </c>
      <c r="H28" s="82">
        <v>8.27</v>
      </c>
      <c r="I28" s="46">
        <v>19</v>
      </c>
      <c r="J28" s="46">
        <v>17.2</v>
      </c>
      <c r="K28" s="16">
        <v>762.4</v>
      </c>
      <c r="L28" s="47">
        <v>0</v>
      </c>
      <c r="M28" s="17">
        <v>18.8</v>
      </c>
      <c r="N28" s="17">
        <v>57</v>
      </c>
      <c r="O28" s="17">
        <v>1012.3</v>
      </c>
      <c r="P28" s="18">
        <v>0</v>
      </c>
    </row>
    <row r="29" spans="1:16" ht="16">
      <c r="A29" s="7">
        <v>25</v>
      </c>
      <c r="B29" s="5" t="s">
        <v>21</v>
      </c>
      <c r="C29" s="14" t="s">
        <v>27</v>
      </c>
      <c r="D29" s="14" t="s">
        <v>26</v>
      </c>
      <c r="E29" s="50">
        <v>12.1</v>
      </c>
      <c r="F29" s="82">
        <v>3.18</v>
      </c>
      <c r="G29" s="29">
        <v>20.100000000000001</v>
      </c>
      <c r="H29" s="82">
        <v>8.26</v>
      </c>
      <c r="I29" s="46">
        <v>12.3</v>
      </c>
      <c r="J29" s="46">
        <v>11.2</v>
      </c>
      <c r="K29" s="16">
        <v>764.8</v>
      </c>
      <c r="L29" s="47">
        <v>1.4</v>
      </c>
      <c r="M29" s="17">
        <v>11.8</v>
      </c>
      <c r="N29" s="17">
        <v>59</v>
      </c>
      <c r="O29" s="17">
        <v>1016.8</v>
      </c>
      <c r="P29" s="18">
        <v>1.27</v>
      </c>
    </row>
    <row r="30" spans="1:16" ht="16">
      <c r="A30" s="7">
        <v>26</v>
      </c>
      <c r="B30" s="5" t="s">
        <v>22</v>
      </c>
      <c r="C30" s="14" t="s">
        <v>25</v>
      </c>
      <c r="D30" s="14" t="s">
        <v>26</v>
      </c>
      <c r="E30" s="50">
        <v>18</v>
      </c>
      <c r="F30" s="82">
        <v>3.21</v>
      </c>
      <c r="G30" s="29">
        <v>22.7</v>
      </c>
      <c r="H30" s="82">
        <v>8.2799999999999994</v>
      </c>
      <c r="I30" s="46">
        <v>18.600000000000001</v>
      </c>
      <c r="J30" s="46">
        <v>15.5</v>
      </c>
      <c r="K30" s="16">
        <v>771</v>
      </c>
      <c r="L30" s="47">
        <v>0.1</v>
      </c>
      <c r="M30" s="17">
        <v>19.399999999999999</v>
      </c>
      <c r="N30" s="17">
        <v>26</v>
      </c>
      <c r="O30" s="17">
        <v>1024.0999999999999</v>
      </c>
      <c r="P30" s="18">
        <v>0</v>
      </c>
    </row>
    <row r="31" spans="1:16" ht="16">
      <c r="A31" s="7">
        <v>27</v>
      </c>
      <c r="B31" s="5" t="s">
        <v>16</v>
      </c>
      <c r="C31" s="14" t="s">
        <v>25</v>
      </c>
      <c r="D31" s="14" t="s">
        <v>26</v>
      </c>
      <c r="E31" s="50">
        <v>17</v>
      </c>
      <c r="F31" s="82">
        <v>3.22</v>
      </c>
      <c r="G31" s="29">
        <v>23.4</v>
      </c>
      <c r="H31" s="82">
        <v>8.33</v>
      </c>
      <c r="I31" s="46">
        <v>17</v>
      </c>
      <c r="J31" s="46">
        <v>15.3</v>
      </c>
      <c r="K31" s="16">
        <v>772.9</v>
      </c>
      <c r="L31" s="47">
        <v>0</v>
      </c>
      <c r="M31" s="17">
        <v>17.100000000000001</v>
      </c>
      <c r="N31" s="17">
        <v>53</v>
      </c>
      <c r="O31" s="17">
        <v>1026.0999999999999</v>
      </c>
      <c r="P31" s="18">
        <v>0</v>
      </c>
    </row>
    <row r="32" spans="1:16" ht="16">
      <c r="A32" s="7">
        <v>28</v>
      </c>
      <c r="B32" s="5" t="s">
        <v>17</v>
      </c>
      <c r="C32" s="14" t="s">
        <v>25</v>
      </c>
      <c r="D32" s="14" t="s">
        <v>26</v>
      </c>
      <c r="E32" s="50">
        <v>18</v>
      </c>
      <c r="F32" s="82">
        <v>3.17</v>
      </c>
      <c r="G32" s="29">
        <v>23.5</v>
      </c>
      <c r="H32" s="82">
        <v>8.33</v>
      </c>
      <c r="I32" s="46">
        <v>18</v>
      </c>
      <c r="J32" s="46">
        <v>16.2</v>
      </c>
      <c r="K32" s="16">
        <v>771</v>
      </c>
      <c r="L32" s="47">
        <v>0</v>
      </c>
      <c r="M32" s="17">
        <v>17.899999999999999</v>
      </c>
      <c r="N32" s="17">
        <v>55</v>
      </c>
      <c r="O32" s="17">
        <v>1023.5</v>
      </c>
      <c r="P32" s="18">
        <v>0</v>
      </c>
    </row>
    <row r="33" spans="1:16" ht="16">
      <c r="A33" s="7">
        <v>29</v>
      </c>
      <c r="B33" s="5" t="s">
        <v>18</v>
      </c>
      <c r="C33" s="8"/>
      <c r="D33" s="28"/>
      <c r="E33" s="52"/>
      <c r="F33" s="82"/>
      <c r="G33" s="29"/>
      <c r="H33" s="82"/>
      <c r="I33" s="46"/>
      <c r="J33" s="46"/>
      <c r="K33" s="16"/>
      <c r="L33" s="47"/>
      <c r="M33" s="17">
        <v>21.1</v>
      </c>
      <c r="N33" s="17">
        <v>45</v>
      </c>
      <c r="O33" s="17">
        <v>1020.5</v>
      </c>
      <c r="P33" s="18">
        <v>0</v>
      </c>
    </row>
    <row r="34" spans="1:16" ht="16">
      <c r="A34" s="7">
        <v>30</v>
      </c>
      <c r="B34" s="5" t="s">
        <v>19</v>
      </c>
      <c r="C34" s="8"/>
      <c r="D34" s="6"/>
      <c r="E34" s="49"/>
      <c r="F34" s="82"/>
      <c r="G34" s="29"/>
      <c r="H34" s="82"/>
      <c r="I34" s="46"/>
      <c r="J34" s="46"/>
      <c r="K34" s="16"/>
      <c r="L34" s="47"/>
      <c r="M34" s="17">
        <v>18.3</v>
      </c>
      <c r="N34" s="17">
        <v>37</v>
      </c>
      <c r="O34" s="17">
        <v>1021.4</v>
      </c>
      <c r="P34" s="18">
        <v>0</v>
      </c>
    </row>
    <row r="35" spans="1:16" ht="17" thickBot="1">
      <c r="A35" s="7">
        <v>31</v>
      </c>
      <c r="B35" s="5" t="s">
        <v>20</v>
      </c>
      <c r="C35" s="8" t="s">
        <v>25</v>
      </c>
      <c r="D35" s="6" t="s">
        <v>26</v>
      </c>
      <c r="E35" s="49">
        <v>18.2</v>
      </c>
      <c r="F35" s="82">
        <v>3.22</v>
      </c>
      <c r="G35" s="29">
        <v>22.3</v>
      </c>
      <c r="H35" s="82">
        <v>8.33</v>
      </c>
      <c r="I35" s="46">
        <v>18.2</v>
      </c>
      <c r="J35" s="46">
        <v>16.399999999999999</v>
      </c>
      <c r="K35" s="41">
        <v>770.3</v>
      </c>
      <c r="L35" s="47">
        <v>0</v>
      </c>
      <c r="M35" s="17">
        <v>19.3</v>
      </c>
      <c r="N35" s="17">
        <v>39</v>
      </c>
      <c r="O35" s="17">
        <v>1023.4</v>
      </c>
      <c r="P35" s="18">
        <v>0</v>
      </c>
    </row>
    <row r="36" spans="1:16" ht="17" thickBot="1">
      <c r="A36" s="31" t="s">
        <v>14</v>
      </c>
      <c r="B36" s="32"/>
      <c r="C36" s="32"/>
      <c r="D36" s="32"/>
      <c r="E36" s="33"/>
      <c r="F36" s="33"/>
      <c r="G36" s="33"/>
      <c r="H36" s="33"/>
      <c r="I36" s="33"/>
      <c r="J36" s="33"/>
      <c r="K36" s="33"/>
      <c r="L36" s="33">
        <f>SUM(L5:L35)</f>
        <v>96.699999999999974</v>
      </c>
      <c r="M36" s="34"/>
      <c r="N36" s="34"/>
      <c r="O36" s="34"/>
      <c r="P36" s="35">
        <f>SUM(P5:P35)</f>
        <v>109.21</v>
      </c>
    </row>
    <row r="37" spans="1:16" ht="17" thickBot="1">
      <c r="A37" s="36" t="s">
        <v>13</v>
      </c>
      <c r="B37" s="37"/>
      <c r="C37" s="37"/>
      <c r="D37" s="37"/>
      <c r="E37" s="38">
        <f t="shared" ref="E37:P37" si="0">AVERAGE(E5:E35)</f>
        <v>19.215</v>
      </c>
      <c r="F37" s="38">
        <f t="shared" si="0"/>
        <v>3.155263157894737</v>
      </c>
      <c r="G37" s="38">
        <f>AVERAGE(G5:G35)</f>
        <v>22.47</v>
      </c>
      <c r="H37" s="38">
        <f t="shared" si="0"/>
        <v>8.2521052631578957</v>
      </c>
      <c r="I37" s="38">
        <f t="shared" si="0"/>
        <v>19.685000000000002</v>
      </c>
      <c r="J37" s="38">
        <f t="shared" si="0"/>
        <v>18.145</v>
      </c>
      <c r="K37" s="38">
        <f t="shared" si="0"/>
        <v>766.90999999999985</v>
      </c>
      <c r="L37" s="38">
        <f t="shared" si="0"/>
        <v>4.8349999999999991</v>
      </c>
      <c r="M37" s="38">
        <f t="shared" si="0"/>
        <v>20.603225806451611</v>
      </c>
      <c r="N37" s="38">
        <f t="shared" si="0"/>
        <v>57.451612903225808</v>
      </c>
      <c r="O37" s="38">
        <f t="shared" si="0"/>
        <v>1018.2645161290322</v>
      </c>
      <c r="P37" s="38">
        <f t="shared" si="0"/>
        <v>3.5229032258064512</v>
      </c>
    </row>
    <row r="39" spans="1:16">
      <c r="A39" t="s">
        <v>62</v>
      </c>
    </row>
  </sheetData>
  <mergeCells count="2">
    <mergeCell ref="C3:L3"/>
    <mergeCell ref="M3:P3"/>
  </mergeCells>
  <phoneticPr fontId="6"/>
  <conditionalFormatting sqref="A5:P37">
    <cfRule type="expression" dxfId="5" priority="1">
      <formula>$B5="日"</formula>
    </cfRule>
    <cfRule type="expression" dxfId="4" priority="2">
      <formula>$B5="土"</formula>
    </cfRule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P37"/>
  <sheetViews>
    <sheetView topLeftCell="A4" zoomScaleNormal="100" workbookViewId="0">
      <selection activeCell="J37" sqref="J37"/>
    </sheetView>
  </sheetViews>
  <sheetFormatPr baseColWidth="10" defaultColWidth="8.83203125" defaultRowHeight="15"/>
  <cols>
    <col min="15" max="15" width="9.6640625" bestFit="1" customWidth="1"/>
  </cols>
  <sheetData>
    <row r="1" spans="1:16" ht="31">
      <c r="A1" s="137" t="s">
        <v>55</v>
      </c>
      <c r="B1" s="12"/>
    </row>
    <row r="2" spans="1:16" ht="16" thickBot="1"/>
    <row r="3" spans="1:16" ht="25" thickBot="1">
      <c r="A3" s="4"/>
      <c r="B3" s="11"/>
      <c r="C3" s="168" t="s">
        <v>40</v>
      </c>
      <c r="D3" s="169"/>
      <c r="E3" s="169"/>
      <c r="F3" s="169"/>
      <c r="G3" s="169"/>
      <c r="H3" s="169"/>
      <c r="I3" s="169"/>
      <c r="J3" s="169"/>
      <c r="K3" s="169"/>
      <c r="L3" s="170"/>
      <c r="M3" s="168" t="s">
        <v>41</v>
      </c>
      <c r="N3" s="169"/>
      <c r="O3" s="169"/>
      <c r="P3" s="170"/>
    </row>
    <row r="4" spans="1:16" ht="49" thickBot="1">
      <c r="A4" s="3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15</v>
      </c>
      <c r="G4" s="1" t="s">
        <v>5</v>
      </c>
      <c r="H4" s="1" t="s">
        <v>6</v>
      </c>
      <c r="I4" s="1" t="s">
        <v>7</v>
      </c>
      <c r="J4" s="1" t="s">
        <v>8</v>
      </c>
      <c r="K4" s="1" t="s">
        <v>9</v>
      </c>
      <c r="L4" s="1" t="s">
        <v>10</v>
      </c>
      <c r="M4" s="1" t="s">
        <v>4</v>
      </c>
      <c r="N4" s="1" t="s">
        <v>11</v>
      </c>
      <c r="O4" s="1" t="s">
        <v>12</v>
      </c>
      <c r="P4" s="2" t="s">
        <v>10</v>
      </c>
    </row>
    <row r="5" spans="1:16" ht="16">
      <c r="A5" s="7">
        <v>1</v>
      </c>
      <c r="B5" s="5" t="s">
        <v>44</v>
      </c>
      <c r="C5" s="8" t="s">
        <v>28</v>
      </c>
      <c r="D5" s="8" t="s">
        <v>26</v>
      </c>
      <c r="E5" s="153">
        <v>18.3</v>
      </c>
      <c r="F5" s="71">
        <v>3.29</v>
      </c>
      <c r="G5" s="71">
        <v>21.8</v>
      </c>
      <c r="H5" s="71">
        <v>8.2799999999999994</v>
      </c>
      <c r="I5" s="103">
        <v>18.100000000000001</v>
      </c>
      <c r="J5" s="104">
        <v>17</v>
      </c>
      <c r="K5" s="104">
        <v>768.6</v>
      </c>
      <c r="L5" s="104">
        <v>0</v>
      </c>
      <c r="M5" s="17">
        <v>18.3</v>
      </c>
      <c r="N5" s="17">
        <v>55</v>
      </c>
      <c r="O5" s="17">
        <v>1021.7</v>
      </c>
      <c r="P5" s="18">
        <v>0</v>
      </c>
    </row>
    <row r="6" spans="1:16" ht="16">
      <c r="A6" s="7">
        <v>2</v>
      </c>
      <c r="B6" s="5" t="s">
        <v>22</v>
      </c>
      <c r="C6" s="8" t="s">
        <v>25</v>
      </c>
      <c r="D6" s="6" t="s">
        <v>26</v>
      </c>
      <c r="E6" s="104">
        <v>22.2</v>
      </c>
      <c r="F6" s="111">
        <v>3.23</v>
      </c>
      <c r="G6" s="112">
        <v>23.4</v>
      </c>
      <c r="H6" s="71">
        <v>8.36</v>
      </c>
      <c r="I6" s="71">
        <v>21</v>
      </c>
      <c r="J6" s="71">
        <v>19.5</v>
      </c>
      <c r="K6" s="113">
        <v>766.2</v>
      </c>
      <c r="L6" s="71">
        <v>0</v>
      </c>
      <c r="M6" s="17">
        <v>21.2</v>
      </c>
      <c r="N6" s="17">
        <v>54</v>
      </c>
      <c r="O6" s="17">
        <v>1017.4</v>
      </c>
      <c r="P6" s="18">
        <v>0</v>
      </c>
    </row>
    <row r="7" spans="1:16" ht="16">
      <c r="A7" s="56">
        <v>3</v>
      </c>
      <c r="B7" s="61" t="s">
        <v>16</v>
      </c>
      <c r="C7" s="62"/>
      <c r="D7" s="68"/>
      <c r="E7" s="109"/>
      <c r="F7" s="117"/>
      <c r="G7" s="122"/>
      <c r="H7" s="152"/>
      <c r="I7" s="110"/>
      <c r="J7" s="110"/>
      <c r="K7" s="123"/>
      <c r="L7" s="110"/>
      <c r="M7" s="60">
        <v>22.2</v>
      </c>
      <c r="N7" s="60">
        <v>43</v>
      </c>
      <c r="O7" s="60">
        <v>1014.9</v>
      </c>
      <c r="P7" s="70">
        <v>0</v>
      </c>
    </row>
    <row r="8" spans="1:16" ht="16">
      <c r="A8" s="7">
        <v>4</v>
      </c>
      <c r="B8" s="5" t="s">
        <v>17</v>
      </c>
      <c r="C8" s="14" t="s">
        <v>25</v>
      </c>
      <c r="D8" s="14" t="s">
        <v>29</v>
      </c>
      <c r="E8" s="114">
        <v>20.6</v>
      </c>
      <c r="F8" s="114">
        <v>3.24</v>
      </c>
      <c r="G8" s="114">
        <v>21.6</v>
      </c>
      <c r="H8" s="71">
        <v>8.31</v>
      </c>
      <c r="I8" s="114">
        <v>21.2</v>
      </c>
      <c r="J8" s="114">
        <v>18</v>
      </c>
      <c r="K8" s="114">
        <v>760</v>
      </c>
      <c r="L8" s="114">
        <v>0</v>
      </c>
      <c r="M8" s="17">
        <v>20.9</v>
      </c>
      <c r="N8" s="17">
        <v>38</v>
      </c>
      <c r="O8" s="17">
        <v>1010</v>
      </c>
      <c r="P8" s="18">
        <v>0</v>
      </c>
    </row>
    <row r="9" spans="1:16" ht="16">
      <c r="A9" s="7">
        <v>5</v>
      </c>
      <c r="B9" s="5" t="s">
        <v>18</v>
      </c>
      <c r="C9" s="14"/>
      <c r="D9" s="14"/>
      <c r="E9" s="114"/>
      <c r="F9" s="114"/>
      <c r="G9" s="114"/>
      <c r="H9" s="71"/>
      <c r="I9" s="114"/>
      <c r="J9" s="114"/>
      <c r="K9" s="114"/>
      <c r="L9" s="114"/>
      <c r="M9" s="17">
        <v>17.8</v>
      </c>
      <c r="N9" s="17">
        <v>49</v>
      </c>
      <c r="O9" s="17">
        <v>1017.5</v>
      </c>
      <c r="P9" s="18">
        <v>0</v>
      </c>
    </row>
    <row r="10" spans="1:16" ht="16">
      <c r="A10" s="7">
        <v>6</v>
      </c>
      <c r="B10" s="5" t="s">
        <v>19</v>
      </c>
      <c r="C10" s="14"/>
      <c r="D10" s="30"/>
      <c r="E10" s="114"/>
      <c r="F10" s="114"/>
      <c r="G10" s="114"/>
      <c r="H10" s="71"/>
      <c r="I10" s="114"/>
      <c r="J10" s="114"/>
      <c r="K10" s="114"/>
      <c r="L10" s="114"/>
      <c r="M10" s="17">
        <v>18.100000000000001</v>
      </c>
      <c r="N10" s="17">
        <v>51</v>
      </c>
      <c r="O10" s="17">
        <v>1021.1</v>
      </c>
      <c r="P10" s="18">
        <v>0</v>
      </c>
    </row>
    <row r="11" spans="1:16" ht="16">
      <c r="A11" s="7">
        <v>7</v>
      </c>
      <c r="B11" s="5" t="s">
        <v>20</v>
      </c>
      <c r="C11" s="14" t="s">
        <v>27</v>
      </c>
      <c r="D11" s="14" t="s">
        <v>26</v>
      </c>
      <c r="E11" s="114">
        <v>13</v>
      </c>
      <c r="F11" s="114">
        <v>3.24</v>
      </c>
      <c r="G11" s="114">
        <v>22.1</v>
      </c>
      <c r="H11" s="71">
        <v>8.27</v>
      </c>
      <c r="I11" s="114">
        <v>14.5</v>
      </c>
      <c r="J11" s="114">
        <v>14</v>
      </c>
      <c r="K11" s="114">
        <v>769.1</v>
      </c>
      <c r="L11" s="114">
        <v>0.3</v>
      </c>
      <c r="M11" s="17">
        <v>13.9</v>
      </c>
      <c r="N11" s="17">
        <v>66</v>
      </c>
      <c r="O11" s="17">
        <v>1022.8</v>
      </c>
      <c r="P11" s="18">
        <v>0.25</v>
      </c>
    </row>
    <row r="12" spans="1:16" ht="16">
      <c r="A12" s="7">
        <v>8</v>
      </c>
      <c r="B12" s="5" t="s">
        <v>21</v>
      </c>
      <c r="C12" s="8" t="s">
        <v>25</v>
      </c>
      <c r="D12" s="28" t="s">
        <v>29</v>
      </c>
      <c r="E12" s="107">
        <v>18.5</v>
      </c>
      <c r="F12" s="114">
        <v>3.26</v>
      </c>
      <c r="G12" s="118">
        <v>21.9</v>
      </c>
      <c r="H12" s="71">
        <v>8.2799999999999994</v>
      </c>
      <c r="I12" s="108">
        <v>19.100000000000001</v>
      </c>
      <c r="J12" s="105">
        <v>18</v>
      </c>
      <c r="K12" s="116">
        <v>765.5</v>
      </c>
      <c r="L12" s="105">
        <v>1.2</v>
      </c>
      <c r="M12" s="17">
        <v>19.399999999999999</v>
      </c>
      <c r="N12" s="17">
        <v>63</v>
      </c>
      <c r="O12" s="17">
        <v>1017.7</v>
      </c>
      <c r="P12" s="18">
        <v>1.01</v>
      </c>
    </row>
    <row r="13" spans="1:16" ht="16">
      <c r="A13" s="7">
        <v>9</v>
      </c>
      <c r="B13" s="5" t="s">
        <v>22</v>
      </c>
      <c r="C13" s="8" t="s">
        <v>25</v>
      </c>
      <c r="D13" s="6" t="s">
        <v>26</v>
      </c>
      <c r="E13" s="105">
        <v>17.8</v>
      </c>
      <c r="F13" s="114">
        <v>3.2</v>
      </c>
      <c r="G13" s="115">
        <v>20.6</v>
      </c>
      <c r="H13" s="71">
        <v>8.27</v>
      </c>
      <c r="I13" s="106">
        <v>18</v>
      </c>
      <c r="J13" s="106">
        <v>16</v>
      </c>
      <c r="K13" s="116">
        <v>771.1</v>
      </c>
      <c r="L13" s="106">
        <v>0</v>
      </c>
      <c r="M13" s="17">
        <v>18.600000000000001</v>
      </c>
      <c r="N13" s="17">
        <v>45</v>
      </c>
      <c r="O13" s="17">
        <v>1025.0999999999999</v>
      </c>
      <c r="P13" s="18">
        <v>0</v>
      </c>
    </row>
    <row r="14" spans="1:16" ht="16">
      <c r="A14" s="7">
        <v>10</v>
      </c>
      <c r="B14" s="5" t="s">
        <v>16</v>
      </c>
      <c r="C14" s="8" t="s">
        <v>25</v>
      </c>
      <c r="D14" s="6" t="s">
        <v>29</v>
      </c>
      <c r="E14" s="105">
        <v>19.7</v>
      </c>
      <c r="F14" s="114">
        <v>3.24</v>
      </c>
      <c r="G14" s="119">
        <v>22.3</v>
      </c>
      <c r="H14" s="71">
        <v>8.34</v>
      </c>
      <c r="I14" s="108">
        <v>20.3</v>
      </c>
      <c r="J14" s="106">
        <v>18</v>
      </c>
      <c r="K14" s="120">
        <v>770.9</v>
      </c>
      <c r="L14" s="106">
        <v>0</v>
      </c>
      <c r="M14" s="17">
        <v>20.399999999999999</v>
      </c>
      <c r="N14" s="17">
        <v>51</v>
      </c>
      <c r="O14" s="17">
        <v>1023.9</v>
      </c>
      <c r="P14" s="18">
        <v>0</v>
      </c>
    </row>
    <row r="15" spans="1:16" ht="16">
      <c r="A15" s="7">
        <v>11</v>
      </c>
      <c r="B15" s="5" t="s">
        <v>17</v>
      </c>
      <c r="C15" s="14" t="s">
        <v>25</v>
      </c>
      <c r="D15" s="14" t="s">
        <v>26</v>
      </c>
      <c r="E15" s="114">
        <v>19.3</v>
      </c>
      <c r="F15" s="114">
        <v>3.22</v>
      </c>
      <c r="G15" s="114">
        <v>21</v>
      </c>
      <c r="H15" s="71">
        <v>8.2799999999999994</v>
      </c>
      <c r="I15" s="114">
        <v>20</v>
      </c>
      <c r="J15" s="114">
        <v>18</v>
      </c>
      <c r="K15" s="114">
        <v>771.7</v>
      </c>
      <c r="L15" s="114">
        <v>0</v>
      </c>
      <c r="M15" s="17">
        <v>20.3</v>
      </c>
      <c r="N15" s="17">
        <v>48</v>
      </c>
      <c r="O15" s="17">
        <v>1025.4000000000001</v>
      </c>
      <c r="P15" s="18">
        <v>0</v>
      </c>
    </row>
    <row r="16" spans="1:16" ht="16">
      <c r="A16" s="7">
        <v>12</v>
      </c>
      <c r="B16" s="5" t="s">
        <v>18</v>
      </c>
      <c r="C16" s="14"/>
      <c r="D16" s="14"/>
      <c r="E16" s="114"/>
      <c r="F16" s="114"/>
      <c r="G16" s="114"/>
      <c r="H16" s="71"/>
      <c r="I16" s="114"/>
      <c r="J16" s="114"/>
      <c r="K16" s="114"/>
      <c r="L16" s="121"/>
      <c r="M16" s="17">
        <v>21.2</v>
      </c>
      <c r="N16" s="17">
        <v>56</v>
      </c>
      <c r="O16" s="17">
        <v>1024.0999999999999</v>
      </c>
      <c r="P16" s="18">
        <v>0</v>
      </c>
    </row>
    <row r="17" spans="1:16" ht="16">
      <c r="A17" s="7">
        <v>13</v>
      </c>
      <c r="B17" s="5" t="s">
        <v>19</v>
      </c>
      <c r="C17" s="14"/>
      <c r="D17" s="14"/>
      <c r="E17" s="114"/>
      <c r="F17" s="114"/>
      <c r="G17" s="114"/>
      <c r="H17" s="71"/>
      <c r="I17" s="114"/>
      <c r="J17" s="114"/>
      <c r="K17" s="114"/>
      <c r="L17" s="114"/>
      <c r="M17" s="17">
        <v>21</v>
      </c>
      <c r="N17" s="17">
        <v>74</v>
      </c>
      <c r="O17" s="17">
        <v>1014.3</v>
      </c>
      <c r="P17" s="18">
        <v>0.76</v>
      </c>
    </row>
    <row r="18" spans="1:16" ht="16">
      <c r="A18" s="7">
        <v>14</v>
      </c>
      <c r="B18" s="5" t="s">
        <v>20</v>
      </c>
      <c r="C18" s="14" t="s">
        <v>28</v>
      </c>
      <c r="D18" s="14" t="s">
        <v>26</v>
      </c>
      <c r="E18" s="114">
        <v>17.3</v>
      </c>
      <c r="F18" s="114">
        <v>3.26</v>
      </c>
      <c r="G18" s="114">
        <v>21.5</v>
      </c>
      <c r="H18" s="71">
        <v>8.2100000000000009</v>
      </c>
      <c r="I18" s="114">
        <v>17.100000000000001</v>
      </c>
      <c r="J18" s="114">
        <v>21.5</v>
      </c>
      <c r="K18" s="114">
        <v>760</v>
      </c>
      <c r="L18" s="114">
        <v>11.9</v>
      </c>
      <c r="M18" s="17">
        <v>17.100000000000001</v>
      </c>
      <c r="N18" s="17">
        <v>64</v>
      </c>
      <c r="O18" s="17">
        <v>1009.9</v>
      </c>
      <c r="P18" s="18">
        <v>12.19</v>
      </c>
    </row>
    <row r="19" spans="1:16" ht="16">
      <c r="A19" s="7">
        <v>15</v>
      </c>
      <c r="B19" s="5" t="s">
        <v>21</v>
      </c>
      <c r="C19" s="8" t="s">
        <v>25</v>
      </c>
      <c r="D19" s="28" t="s">
        <v>26</v>
      </c>
      <c r="E19" s="107">
        <v>16</v>
      </c>
      <c r="F19" s="114">
        <v>3.15</v>
      </c>
      <c r="G19" s="118">
        <v>21.4</v>
      </c>
      <c r="H19" s="71">
        <v>8.31</v>
      </c>
      <c r="I19" s="108">
        <v>16.7</v>
      </c>
      <c r="J19" s="105">
        <v>15.5</v>
      </c>
      <c r="K19" s="116">
        <v>759.9</v>
      </c>
      <c r="L19" s="105">
        <v>0.1</v>
      </c>
      <c r="M19" s="17">
        <v>15.8</v>
      </c>
      <c r="N19" s="17">
        <v>63</v>
      </c>
      <c r="O19" s="17">
        <v>1010</v>
      </c>
      <c r="P19" s="18">
        <v>0</v>
      </c>
    </row>
    <row r="20" spans="1:16" ht="16">
      <c r="A20" s="7">
        <v>16</v>
      </c>
      <c r="B20" s="5" t="s">
        <v>22</v>
      </c>
      <c r="C20" s="8" t="s">
        <v>25</v>
      </c>
      <c r="D20" s="6" t="s">
        <v>31</v>
      </c>
      <c r="E20" s="105">
        <v>16.600000000000001</v>
      </c>
      <c r="F20" s="114">
        <v>3.22</v>
      </c>
      <c r="G20" s="115">
        <v>21.1</v>
      </c>
      <c r="H20" s="71">
        <v>8.27</v>
      </c>
      <c r="I20" s="106">
        <v>18</v>
      </c>
      <c r="J20" s="106">
        <v>16</v>
      </c>
      <c r="K20" s="116">
        <v>763.2</v>
      </c>
      <c r="L20" s="106">
        <v>0</v>
      </c>
      <c r="M20" s="17">
        <v>18.2</v>
      </c>
      <c r="N20" s="17">
        <v>46</v>
      </c>
      <c r="O20" s="17">
        <v>1013.6</v>
      </c>
      <c r="P20" s="18">
        <v>0</v>
      </c>
    </row>
    <row r="21" spans="1:16" ht="16">
      <c r="A21" s="7">
        <v>17</v>
      </c>
      <c r="B21" s="5" t="s">
        <v>16</v>
      </c>
      <c r="C21" s="8" t="s">
        <v>25</v>
      </c>
      <c r="D21" s="6" t="s">
        <v>26</v>
      </c>
      <c r="E21" s="105">
        <v>16.5</v>
      </c>
      <c r="F21" s="114">
        <v>2.87</v>
      </c>
      <c r="G21" s="119">
        <v>20.8</v>
      </c>
      <c r="H21" s="71">
        <v>8.2799999999999994</v>
      </c>
      <c r="I21" s="108">
        <v>16</v>
      </c>
      <c r="J21" s="106">
        <v>14.9</v>
      </c>
      <c r="K21" s="120">
        <v>769.5</v>
      </c>
      <c r="L21" s="106">
        <v>0</v>
      </c>
      <c r="M21" s="17">
        <v>16.399999999999999</v>
      </c>
      <c r="N21" s="17">
        <v>49</v>
      </c>
      <c r="O21" s="17">
        <v>1022</v>
      </c>
      <c r="P21" s="18">
        <v>0</v>
      </c>
    </row>
    <row r="22" spans="1:16" ht="16">
      <c r="A22" s="7">
        <v>18</v>
      </c>
      <c r="B22" s="5" t="s">
        <v>17</v>
      </c>
      <c r="C22" s="14" t="s">
        <v>25</v>
      </c>
      <c r="D22" s="14" t="s">
        <v>26</v>
      </c>
      <c r="E22" s="114">
        <v>16.399999999999999</v>
      </c>
      <c r="F22" s="114">
        <v>3.22</v>
      </c>
      <c r="G22" s="114">
        <v>20</v>
      </c>
      <c r="H22" s="71">
        <v>8.19</v>
      </c>
      <c r="I22" s="114">
        <v>17.100000000000001</v>
      </c>
      <c r="J22" s="114">
        <v>15.9</v>
      </c>
      <c r="K22" s="114">
        <v>771</v>
      </c>
      <c r="L22" s="114">
        <v>0</v>
      </c>
      <c r="M22" s="17">
        <v>17.399999999999999</v>
      </c>
      <c r="N22" s="17">
        <v>52</v>
      </c>
      <c r="O22" s="17">
        <v>1024.9000000000001</v>
      </c>
      <c r="P22" s="18">
        <v>0</v>
      </c>
    </row>
    <row r="23" spans="1:16" ht="16">
      <c r="A23" s="7">
        <v>19</v>
      </c>
      <c r="B23" s="5" t="s">
        <v>18</v>
      </c>
      <c r="C23" s="14"/>
      <c r="D23" s="14"/>
      <c r="E23" s="114"/>
      <c r="F23" s="114"/>
      <c r="G23" s="114"/>
      <c r="H23" s="71"/>
      <c r="I23" s="114"/>
      <c r="J23" s="114"/>
      <c r="K23" s="114"/>
      <c r="L23" s="114"/>
      <c r="M23" s="17">
        <v>18.399999999999999</v>
      </c>
      <c r="N23" s="17">
        <v>46</v>
      </c>
      <c r="O23" s="17">
        <v>1023.1</v>
      </c>
      <c r="P23" s="18">
        <v>0</v>
      </c>
    </row>
    <row r="24" spans="1:16" ht="16">
      <c r="A24" s="7">
        <v>20</v>
      </c>
      <c r="B24" s="5" t="s">
        <v>19</v>
      </c>
      <c r="C24" s="14"/>
      <c r="D24" s="14"/>
      <c r="E24" s="114"/>
      <c r="F24" s="114"/>
      <c r="G24" s="114"/>
      <c r="H24" s="71"/>
      <c r="I24" s="114"/>
      <c r="J24" s="114"/>
      <c r="K24" s="114"/>
      <c r="L24" s="114"/>
      <c r="M24" s="17">
        <v>16.100000000000001</v>
      </c>
      <c r="N24" s="17">
        <v>50</v>
      </c>
      <c r="O24" s="17">
        <v>1021.9</v>
      </c>
      <c r="P24" s="18">
        <v>0</v>
      </c>
    </row>
    <row r="25" spans="1:16" ht="16">
      <c r="A25" s="7">
        <v>21</v>
      </c>
      <c r="B25" s="5" t="s">
        <v>20</v>
      </c>
      <c r="C25" s="14" t="s">
        <v>27</v>
      </c>
      <c r="D25" s="14" t="s">
        <v>26</v>
      </c>
      <c r="E25" s="114">
        <v>15.2</v>
      </c>
      <c r="F25" s="114">
        <v>3.11</v>
      </c>
      <c r="G25" s="114">
        <v>19.8</v>
      </c>
      <c r="H25" s="71">
        <v>8.19</v>
      </c>
      <c r="I25" s="114">
        <v>16.2</v>
      </c>
      <c r="J25" s="114">
        <v>16</v>
      </c>
      <c r="K25" s="114">
        <v>764.9</v>
      </c>
      <c r="L25" s="114">
        <v>12.6</v>
      </c>
      <c r="M25" s="17">
        <v>15.6</v>
      </c>
      <c r="N25" s="17">
        <v>79</v>
      </c>
      <c r="O25" s="17">
        <v>1016.8</v>
      </c>
      <c r="P25" s="18">
        <v>13.719999999999999</v>
      </c>
    </row>
    <row r="26" spans="1:16" ht="16">
      <c r="A26" s="7">
        <v>22</v>
      </c>
      <c r="B26" s="5" t="s">
        <v>21</v>
      </c>
      <c r="C26" s="8" t="s">
        <v>25</v>
      </c>
      <c r="D26" s="28" t="s">
        <v>26</v>
      </c>
      <c r="E26" s="107">
        <v>18.899999999999999</v>
      </c>
      <c r="F26" s="114">
        <v>3.21</v>
      </c>
      <c r="G26" s="118">
        <v>20.100000000000001</v>
      </c>
      <c r="H26" s="71">
        <v>8.16</v>
      </c>
      <c r="I26" s="108">
        <v>19.100000000000001</v>
      </c>
      <c r="J26" s="105">
        <v>18.2</v>
      </c>
      <c r="K26" s="116">
        <v>766.9</v>
      </c>
      <c r="L26" s="105">
        <v>0.1</v>
      </c>
      <c r="M26" s="17">
        <v>18.3</v>
      </c>
      <c r="N26" s="17">
        <v>77</v>
      </c>
      <c r="O26" s="17">
        <v>1018.5</v>
      </c>
      <c r="P26" s="18">
        <v>0</v>
      </c>
    </row>
    <row r="27" spans="1:16" ht="16">
      <c r="A27" s="56">
        <v>23</v>
      </c>
      <c r="B27" s="61" t="s">
        <v>22</v>
      </c>
      <c r="C27" s="62"/>
      <c r="D27" s="68"/>
      <c r="E27" s="109"/>
      <c r="F27" s="117"/>
      <c r="G27" s="122"/>
      <c r="H27" s="152"/>
      <c r="I27" s="110"/>
      <c r="J27" s="110"/>
      <c r="K27" s="123"/>
      <c r="L27" s="110"/>
      <c r="M27" s="60">
        <v>14.6</v>
      </c>
      <c r="N27" s="60">
        <v>79</v>
      </c>
      <c r="O27" s="60">
        <v>1015.7</v>
      </c>
      <c r="P27" s="70">
        <v>4.58</v>
      </c>
    </row>
    <row r="28" spans="1:16" ht="16">
      <c r="A28" s="7">
        <v>24</v>
      </c>
      <c r="B28" s="5" t="s">
        <v>16</v>
      </c>
      <c r="C28" s="8" t="s">
        <v>25</v>
      </c>
      <c r="D28" s="6" t="s">
        <v>29</v>
      </c>
      <c r="E28" s="105">
        <v>17.2</v>
      </c>
      <c r="F28" s="114">
        <v>3.21</v>
      </c>
      <c r="G28" s="115">
        <v>20.6</v>
      </c>
      <c r="H28" s="71">
        <v>8.17</v>
      </c>
      <c r="I28" s="106">
        <v>18</v>
      </c>
      <c r="J28" s="106">
        <v>18.100000000000001</v>
      </c>
      <c r="K28" s="116">
        <v>758.9</v>
      </c>
      <c r="L28" s="106">
        <v>19.399999999999999</v>
      </c>
      <c r="M28" s="17">
        <v>17.5</v>
      </c>
      <c r="N28" s="17">
        <v>86</v>
      </c>
      <c r="O28" s="17">
        <v>1009.2</v>
      </c>
      <c r="P28" s="18">
        <v>19.029999999999998</v>
      </c>
    </row>
    <row r="29" spans="1:16" ht="16">
      <c r="A29" s="7">
        <v>25</v>
      </c>
      <c r="B29" s="5" t="s">
        <v>17</v>
      </c>
      <c r="C29" s="14" t="s">
        <v>25</v>
      </c>
      <c r="D29" s="14" t="s">
        <v>26</v>
      </c>
      <c r="E29" s="114">
        <v>16.2</v>
      </c>
      <c r="F29" s="114">
        <v>3.25</v>
      </c>
      <c r="G29" s="114">
        <v>19.5</v>
      </c>
      <c r="H29" s="71">
        <v>8.14</v>
      </c>
      <c r="I29" s="114">
        <v>16.899999999999999</v>
      </c>
      <c r="J29" s="114">
        <v>15.9</v>
      </c>
      <c r="K29" s="114">
        <v>768.5</v>
      </c>
      <c r="L29" s="114">
        <v>1.5</v>
      </c>
      <c r="M29" s="17">
        <v>17.3</v>
      </c>
      <c r="N29" s="17">
        <v>47</v>
      </c>
      <c r="O29" s="17">
        <v>1021.1</v>
      </c>
      <c r="P29" s="18">
        <v>0</v>
      </c>
    </row>
    <row r="30" spans="1:16" ht="16">
      <c r="A30" s="7">
        <v>26</v>
      </c>
      <c r="B30" s="5" t="s">
        <v>18</v>
      </c>
      <c r="C30" s="14"/>
      <c r="D30" s="14"/>
      <c r="E30" s="114"/>
      <c r="F30" s="114"/>
      <c r="G30" s="114"/>
      <c r="H30" s="71"/>
      <c r="I30" s="114"/>
      <c r="J30" s="114"/>
      <c r="K30" s="114"/>
      <c r="L30" s="114"/>
      <c r="M30" s="17">
        <v>15.6</v>
      </c>
      <c r="N30" s="17">
        <v>85</v>
      </c>
      <c r="O30" s="17">
        <v>1016.4</v>
      </c>
      <c r="P30" s="18">
        <v>9.65</v>
      </c>
    </row>
    <row r="31" spans="1:16" ht="16">
      <c r="A31" s="7">
        <v>27</v>
      </c>
      <c r="B31" s="5" t="s">
        <v>19</v>
      </c>
      <c r="C31" s="14"/>
      <c r="D31" s="14"/>
      <c r="E31" s="114"/>
      <c r="F31" s="114"/>
      <c r="G31" s="114"/>
      <c r="H31" s="71"/>
      <c r="I31" s="114"/>
      <c r="J31" s="114"/>
      <c r="K31" s="114"/>
      <c r="L31" s="114"/>
      <c r="M31" s="17">
        <v>15.8</v>
      </c>
      <c r="N31" s="17">
        <v>80</v>
      </c>
      <c r="O31" s="17">
        <v>1015.3</v>
      </c>
      <c r="P31" s="18">
        <v>11.43</v>
      </c>
    </row>
    <row r="32" spans="1:16" ht="16">
      <c r="A32" s="7">
        <v>28</v>
      </c>
      <c r="B32" s="5" t="s">
        <v>20</v>
      </c>
      <c r="C32" s="14" t="s">
        <v>28</v>
      </c>
      <c r="D32" s="14" t="s">
        <v>26</v>
      </c>
      <c r="E32" s="114">
        <v>17.600000000000001</v>
      </c>
      <c r="F32" s="114">
        <v>3.21</v>
      </c>
      <c r="G32" s="114">
        <v>19.899999999999999</v>
      </c>
      <c r="H32" s="71">
        <v>8.15</v>
      </c>
      <c r="I32" s="114">
        <v>16.899999999999999</v>
      </c>
      <c r="J32" s="114">
        <v>15.9</v>
      </c>
      <c r="K32" s="114">
        <v>771.9</v>
      </c>
      <c r="L32" s="114">
        <v>21.2</v>
      </c>
      <c r="M32" s="17">
        <v>16.3</v>
      </c>
      <c r="N32" s="17">
        <v>74</v>
      </c>
      <c r="O32" s="17">
        <v>1026.4000000000001</v>
      </c>
      <c r="P32" s="18">
        <v>0</v>
      </c>
    </row>
    <row r="33" spans="1:16" ht="16">
      <c r="A33" s="7">
        <v>29</v>
      </c>
      <c r="B33" s="5" t="s">
        <v>21</v>
      </c>
      <c r="C33" s="8" t="s">
        <v>28</v>
      </c>
      <c r="D33" s="28" t="s">
        <v>37</v>
      </c>
      <c r="E33" s="107">
        <v>21.6</v>
      </c>
      <c r="F33" s="114">
        <v>3.24</v>
      </c>
      <c r="G33" s="118">
        <v>20.9</v>
      </c>
      <c r="H33" s="71">
        <v>8.18</v>
      </c>
      <c r="I33" s="108">
        <v>22</v>
      </c>
      <c r="J33" s="105">
        <v>20.8</v>
      </c>
      <c r="K33" s="116">
        <v>766.9</v>
      </c>
      <c r="L33" s="105">
        <v>0.2</v>
      </c>
      <c r="M33" s="17">
        <v>21.8</v>
      </c>
      <c r="N33" s="17">
        <v>69</v>
      </c>
      <c r="O33" s="17">
        <v>1018.4</v>
      </c>
      <c r="P33" s="18">
        <v>0</v>
      </c>
    </row>
    <row r="34" spans="1:16" ht="16">
      <c r="A34" s="7">
        <v>30</v>
      </c>
      <c r="B34" s="5" t="s">
        <v>22</v>
      </c>
      <c r="C34" s="8" t="s">
        <v>25</v>
      </c>
      <c r="D34" s="6" t="s">
        <v>43</v>
      </c>
      <c r="E34" s="22">
        <v>20.100000000000001</v>
      </c>
      <c r="F34" s="20">
        <v>3.2</v>
      </c>
      <c r="G34" s="21">
        <v>20.9</v>
      </c>
      <c r="H34" s="71">
        <v>8.16</v>
      </c>
      <c r="I34" s="19">
        <v>21</v>
      </c>
      <c r="J34" s="19">
        <v>20</v>
      </c>
      <c r="K34" s="26">
        <v>758.9</v>
      </c>
      <c r="L34" s="19">
        <v>22</v>
      </c>
      <c r="M34" s="17">
        <v>20.8</v>
      </c>
      <c r="N34" s="17">
        <v>75</v>
      </c>
      <c r="O34" s="17">
        <v>1007.9</v>
      </c>
      <c r="P34" s="18">
        <v>26.17</v>
      </c>
    </row>
    <row r="35" spans="1:16" ht="17" thickBot="1">
      <c r="A35" s="7"/>
      <c r="B35" s="5"/>
      <c r="C35" s="8"/>
      <c r="D35" s="6"/>
      <c r="E35" s="22"/>
      <c r="F35" s="20"/>
      <c r="G35" s="23"/>
      <c r="H35" s="20"/>
      <c r="I35" s="24"/>
      <c r="J35" s="19"/>
      <c r="K35" s="25"/>
      <c r="L35" s="19"/>
      <c r="M35" s="17"/>
      <c r="N35" s="17"/>
      <c r="O35" s="17"/>
      <c r="P35" s="18"/>
    </row>
    <row r="36" spans="1:16" ht="17" thickBot="1">
      <c r="A36" s="31" t="s">
        <v>14</v>
      </c>
      <c r="B36" s="32"/>
      <c r="C36" s="32"/>
      <c r="D36" s="32"/>
      <c r="E36" s="33"/>
      <c r="F36" s="33"/>
      <c r="G36" s="33"/>
      <c r="H36" s="33"/>
      <c r="I36" s="33"/>
      <c r="J36" s="33"/>
      <c r="K36" s="33"/>
      <c r="L36" s="33">
        <f>SUM(L5:L35)</f>
        <v>90.5</v>
      </c>
      <c r="M36" s="34"/>
      <c r="N36" s="34"/>
      <c r="O36" s="34"/>
      <c r="P36" s="35">
        <f>SUM(P5:P35)</f>
        <v>98.789999999999992</v>
      </c>
    </row>
    <row r="37" spans="1:16" ht="17" thickBot="1">
      <c r="A37" s="36" t="s">
        <v>13</v>
      </c>
      <c r="B37" s="37"/>
      <c r="C37" s="37"/>
      <c r="D37" s="37"/>
      <c r="E37" s="38">
        <f t="shared" ref="E37:P37" si="0">AVERAGE(E5:E35)</f>
        <v>17.950000000000003</v>
      </c>
      <c r="F37" s="38">
        <f t="shared" si="0"/>
        <v>3.2034999999999996</v>
      </c>
      <c r="G37" s="38">
        <f>AVERAGE(G5:G35)</f>
        <v>21.06</v>
      </c>
      <c r="H37" s="38">
        <f t="shared" si="0"/>
        <v>8.24</v>
      </c>
      <c r="I37" s="38">
        <f t="shared" si="0"/>
        <v>18.359999999999996</v>
      </c>
      <c r="J37" s="38">
        <f t="shared" si="0"/>
        <v>17.36</v>
      </c>
      <c r="K37" s="38">
        <f t="shared" si="0"/>
        <v>766.17999999999984</v>
      </c>
      <c r="L37" s="38">
        <f t="shared" si="0"/>
        <v>4.5250000000000004</v>
      </c>
      <c r="M37" s="38">
        <f t="shared" si="0"/>
        <v>18.21</v>
      </c>
      <c r="N37" s="38">
        <f t="shared" si="0"/>
        <v>60.466666666666669</v>
      </c>
      <c r="O37" s="38">
        <f t="shared" si="0"/>
        <v>1018.2333333333336</v>
      </c>
      <c r="P37" s="38">
        <f t="shared" si="0"/>
        <v>3.2929999999999997</v>
      </c>
    </row>
  </sheetData>
  <mergeCells count="2">
    <mergeCell ref="C3:L3"/>
    <mergeCell ref="M3:P3"/>
  </mergeCells>
  <phoneticPr fontId="6"/>
  <conditionalFormatting sqref="A5:P37">
    <cfRule type="expression" dxfId="3" priority="1">
      <formula>$B5="日"</formula>
    </cfRule>
    <cfRule type="expression" dxfId="2" priority="2">
      <formula>$B5="土"</formula>
    </cfRule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"/>
  <sheetViews>
    <sheetView workbookViewId="0"/>
  </sheetViews>
  <sheetFormatPr baseColWidth="10" defaultColWidth="8.83203125" defaultRowHeight="15"/>
  <sheetData/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2020年1月</vt:lpstr>
      <vt:lpstr>2023年12月</vt:lpstr>
      <vt:lpstr>2022年6月</vt:lpstr>
      <vt:lpstr>2022年7月</vt:lpstr>
      <vt:lpstr>2022年8月</vt:lpstr>
      <vt:lpstr>2022年9月</vt:lpstr>
      <vt:lpstr>2022年10月</vt:lpstr>
      <vt:lpstr>2022年11月</vt:lpstr>
      <vt:lpstr>Sheet1</vt:lpstr>
      <vt:lpstr>2022年12月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yamada</dc:creator>
  <cp:lastModifiedBy>Ben Harvey</cp:lastModifiedBy>
  <cp:lastPrinted>2014-11-06T08:22:39Z</cp:lastPrinted>
  <dcterms:created xsi:type="dcterms:W3CDTF">2014-11-06T04:48:49Z</dcterms:created>
  <dcterms:modified xsi:type="dcterms:W3CDTF">2025-10-24T03:58:03Z</dcterms:modified>
</cp:coreProperties>
</file>