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1/"/>
    </mc:Choice>
  </mc:AlternateContent>
  <xr:revisionPtr revIDLastSave="0" documentId="13_ncr:1_{43CDFAC1-CFFB-F145-8644-6F53D11DB3CC}" xr6:coauthVersionLast="47" xr6:coauthVersionMax="47" xr10:uidLastSave="{00000000-0000-0000-0000-000000000000}"/>
  <bookViews>
    <workbookView xWindow="35840" yWindow="1300" windowWidth="38400" windowHeight="19420" activeTab="1" xr2:uid="{00000000-000D-0000-FFFF-FFFF00000000}"/>
  </bookViews>
  <sheets>
    <sheet name="2020年1月" sheetId="1" state="hidden" r:id="rId1"/>
    <sheet name="2021年8月" sheetId="8" r:id="rId2"/>
    <sheet name="2020年9月" sheetId="9" state="hidden" r:id="rId3"/>
    <sheet name="2020年10月" sheetId="10" state="hidden" r:id="rId4"/>
    <sheet name="2020年11月" sheetId="11" state="hidden" r:id="rId5"/>
    <sheet name="2020年12月" sheetId="1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3" l="1"/>
  <c r="I37" i="13"/>
  <c r="P37" i="13"/>
  <c r="O37" i="13"/>
  <c r="N37" i="13"/>
  <c r="M37" i="13"/>
  <c r="P36" i="13"/>
  <c r="H37" i="13" l="1"/>
  <c r="F37" i="13"/>
  <c r="G37" i="13"/>
  <c r="J37" i="13"/>
  <c r="E37" i="13"/>
  <c r="L37" i="13"/>
  <c r="L36" i="13"/>
  <c r="L36" i="11" l="1"/>
  <c r="P36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F37" i="8" l="1"/>
  <c r="P37" i="10" l="1"/>
  <c r="O37" i="10"/>
  <c r="N37" i="10"/>
  <c r="M37" i="10"/>
  <c r="L37" i="10"/>
  <c r="K37" i="10"/>
  <c r="J37" i="10"/>
  <c r="I37" i="10"/>
  <c r="H37" i="10"/>
  <c r="G37" i="10"/>
  <c r="F37" i="10"/>
  <c r="E37" i="10"/>
  <c r="P36" i="10"/>
  <c r="L36" i="10"/>
  <c r="P37" i="9"/>
  <c r="O37" i="9"/>
  <c r="N37" i="9"/>
  <c r="M37" i="9"/>
  <c r="L37" i="9"/>
  <c r="K37" i="9"/>
  <c r="J37" i="9"/>
  <c r="I37" i="9"/>
  <c r="H37" i="9"/>
  <c r="G37" i="9"/>
  <c r="F37" i="9"/>
  <c r="E37" i="9"/>
  <c r="P36" i="9"/>
  <c r="L36" i="9"/>
  <c r="G37" i="8" l="1"/>
  <c r="P36" i="8" l="1"/>
  <c r="P37" i="8"/>
  <c r="O37" i="8"/>
  <c r="N37" i="8"/>
  <c r="M37" i="8"/>
  <c r="L36" i="8"/>
  <c r="L37" i="8"/>
  <c r="K37" i="8"/>
  <c r="J37" i="8"/>
  <c r="I37" i="8"/>
  <c r="H37" i="8"/>
  <c r="E37" i="8"/>
  <c r="P37" i="1" l="1"/>
  <c r="O37" i="1"/>
  <c r="N37" i="1"/>
  <c r="M37" i="1"/>
  <c r="L36" i="1"/>
  <c r="L37" i="1"/>
  <c r="K37" i="1"/>
  <c r="J37" i="1"/>
  <c r="I37" i="1"/>
  <c r="H37" i="1"/>
  <c r="F37" i="1"/>
  <c r="G37" i="1"/>
  <c r="E37" i="1"/>
  <c r="P36" i="1" l="1"/>
</calcChain>
</file>

<file path=xl/sharedStrings.xml><?xml version="1.0" encoding="utf-8"?>
<sst xmlns="http://schemas.openxmlformats.org/spreadsheetml/2006/main" count="817" uniqueCount="55">
  <si>
    <t>日</t>
    <rPh sb="0" eb="1">
      <t>ヒ</t>
    </rPh>
    <phoneticPr fontId="3"/>
  </si>
  <si>
    <t>曜日</t>
    <rPh sb="0" eb="2">
      <t>ヨウビ</t>
    </rPh>
    <phoneticPr fontId="3"/>
  </si>
  <si>
    <t>天気</t>
    <rPh sb="0" eb="2">
      <t>テンキ</t>
    </rPh>
    <phoneticPr fontId="3"/>
  </si>
  <si>
    <t>風向</t>
    <rPh sb="0" eb="1">
      <t>カゼ</t>
    </rPh>
    <rPh sb="1" eb="2">
      <t>ム</t>
    </rPh>
    <phoneticPr fontId="3"/>
  </si>
  <si>
    <t>気温  (℃）</t>
    <rPh sb="0" eb="2">
      <t>キオン</t>
    </rPh>
    <phoneticPr fontId="3"/>
  </si>
  <si>
    <t>海水温    (℃）</t>
    <rPh sb="0" eb="3">
      <t>カイスイオン</t>
    </rPh>
    <phoneticPr fontId="3"/>
  </si>
  <si>
    <t xml:space="preserve">pH                       </t>
  </si>
  <si>
    <t>乾球　　（℃）</t>
    <rPh sb="0" eb="1">
      <t>カン</t>
    </rPh>
    <rPh sb="1" eb="2">
      <t>キュウ</t>
    </rPh>
    <phoneticPr fontId="3"/>
  </si>
  <si>
    <t>湿球　　　　（℃）</t>
    <rPh sb="0" eb="2">
      <t>シッキュウ</t>
    </rPh>
    <phoneticPr fontId="3"/>
  </si>
  <si>
    <t>気圧　　　(mmHg)</t>
    <rPh sb="0" eb="2">
      <t>キアツ</t>
    </rPh>
    <phoneticPr fontId="3"/>
  </si>
  <si>
    <t>雨量   (mm)</t>
    <rPh sb="0" eb="2">
      <t>ウリョウ</t>
    </rPh>
    <phoneticPr fontId="3"/>
  </si>
  <si>
    <t>湿度  (％）</t>
    <rPh sb="0" eb="2">
      <t>シツド</t>
    </rPh>
    <phoneticPr fontId="3"/>
  </si>
  <si>
    <t>気圧　　　(HP)</t>
    <rPh sb="0" eb="2">
      <t>キアツ</t>
    </rPh>
    <phoneticPr fontId="3"/>
  </si>
  <si>
    <t>平均</t>
    <rPh sb="0" eb="2">
      <t>ヘイキン</t>
    </rPh>
    <phoneticPr fontId="6"/>
  </si>
  <si>
    <t>合計</t>
    <rPh sb="0" eb="2">
      <t>ゴウケイ</t>
    </rPh>
    <phoneticPr fontId="6"/>
  </si>
  <si>
    <t>塩分濃度   （％)</t>
    <rPh sb="0" eb="2">
      <t>エンブン</t>
    </rPh>
    <rPh sb="2" eb="4">
      <t>ノウド</t>
    </rPh>
    <phoneticPr fontId="3"/>
  </si>
  <si>
    <t>木</t>
  </si>
  <si>
    <t>金</t>
  </si>
  <si>
    <t>土</t>
  </si>
  <si>
    <t>日</t>
  </si>
  <si>
    <t>月</t>
  </si>
  <si>
    <t>火</t>
  </si>
  <si>
    <t>水</t>
  </si>
  <si>
    <t xml:space="preserve">塩分濃度   </t>
    <rPh sb="0" eb="2">
      <t>エンブン</t>
    </rPh>
    <rPh sb="2" eb="4">
      <t>ノウド</t>
    </rPh>
    <phoneticPr fontId="3"/>
  </si>
  <si>
    <t/>
  </si>
  <si>
    <t>晴</t>
  </si>
  <si>
    <t>北東</t>
  </si>
  <si>
    <t>雨</t>
  </si>
  <si>
    <t>曇</t>
  </si>
  <si>
    <t>西</t>
  </si>
  <si>
    <t>北</t>
  </si>
  <si>
    <t>北西</t>
  </si>
  <si>
    <t>火</t>
    <rPh sb="0" eb="1">
      <t>カ</t>
    </rPh>
    <phoneticPr fontId="6"/>
  </si>
  <si>
    <t>東</t>
  </si>
  <si>
    <t>南西</t>
  </si>
  <si>
    <t>無風</t>
  </si>
  <si>
    <t>水</t>
    <phoneticPr fontId="6"/>
  </si>
  <si>
    <t>木</t>
    <rPh sb="0" eb="1">
      <t>キ</t>
    </rPh>
    <phoneticPr fontId="6"/>
  </si>
  <si>
    <t>日</t>
    <phoneticPr fontId="6"/>
  </si>
  <si>
    <t>南</t>
  </si>
  <si>
    <t>南東</t>
  </si>
  <si>
    <t>人による観測</t>
    <rPh sb="0" eb="1">
      <t>ヒト</t>
    </rPh>
    <rPh sb="4" eb="6">
      <t>カンソク</t>
    </rPh>
    <phoneticPr fontId="6"/>
  </si>
  <si>
    <t>ロボットによる観測</t>
    <rPh sb="7" eb="9">
      <t>カンソク</t>
    </rPh>
    <phoneticPr fontId="6"/>
  </si>
  <si>
    <t>北北東</t>
  </si>
  <si>
    <t>2020年9月分</t>
    <rPh sb="4" eb="5">
      <t>ネn</t>
    </rPh>
    <rPh sb="7" eb="8">
      <t>ブn</t>
    </rPh>
    <phoneticPr fontId="6"/>
  </si>
  <si>
    <t>9/3から9/11のpHは機器故障のためデータ欠損</t>
    <rPh sb="13" eb="15">
      <t>キキ</t>
    </rPh>
    <rPh sb="15" eb="17">
      <t>コショウ</t>
    </rPh>
    <rPh sb="23" eb="25">
      <t>ケッソン</t>
    </rPh>
    <phoneticPr fontId="6"/>
  </si>
  <si>
    <t>2020年10月分</t>
    <rPh sb="4" eb="5">
      <t>ネn</t>
    </rPh>
    <rPh sb="8" eb="9">
      <t>ブn</t>
    </rPh>
    <phoneticPr fontId="6"/>
  </si>
  <si>
    <t>木</t>
    <rPh sb="0" eb="1">
      <t>モク</t>
    </rPh>
    <phoneticPr fontId="6"/>
  </si>
  <si>
    <t>2020年11月分</t>
    <rPh sb="4" eb="5">
      <t>ネn</t>
    </rPh>
    <rPh sb="8" eb="9">
      <t>ブn</t>
    </rPh>
    <phoneticPr fontId="6"/>
  </si>
  <si>
    <t>南南西</t>
  </si>
  <si>
    <t>西南西</t>
  </si>
  <si>
    <t>2020年12月分</t>
    <rPh sb="4" eb="5">
      <t>ネn</t>
    </rPh>
    <rPh sb="8" eb="9">
      <t>ブn</t>
    </rPh>
    <phoneticPr fontId="6"/>
  </si>
  <si>
    <t>.</t>
    <phoneticPr fontId="6"/>
  </si>
  <si>
    <t>西北西</t>
  </si>
  <si>
    <t>2021年8月分</t>
    <rPh sb="4" eb="5">
      <t>ネn</t>
    </rPh>
    <rPh sb="7" eb="8">
      <t>ブn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</si>
</sst>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 "/>
    <numFmt numFmtId="165" formatCode="0.0_);[Red]\(0.0\)"/>
    <numFmt numFmtId="166" formatCode="yyyy&quot;年&quot;m&quot;月&quot;;@"/>
    <numFmt numFmtId="168" formatCode="#,##0.0;[Red]\-#,##0.0"/>
    <numFmt numFmtId="169" formatCode="0.0"/>
    <numFmt numFmtId="170" formatCode="0.00_);[Red]\(0.00\)"/>
  </numFmts>
  <fonts count="12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16"/>
      <color theme="1"/>
      <name val="Calibri"/>
      <family val="2"/>
      <charset val="128"/>
      <scheme val="minor"/>
    </font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55">
    <xf numFmtId="0" fontId="0" fillId="0" borderId="0" xfId="0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166" fontId="7" fillId="0" borderId="0" xfId="0" applyNumberFormat="1" applyFont="1">
      <alignment vertical="center"/>
    </xf>
    <xf numFmtId="0" fontId="0" fillId="0" borderId="0" xfId="0" applyFill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11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164" fontId="0" fillId="0" borderId="0" xfId="0" applyNumberFormat="1">
      <alignment vertical="center"/>
    </xf>
    <xf numFmtId="16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/>
    <xf numFmtId="165" fontId="9" fillId="0" borderId="3" xfId="0" applyNumberFormat="1" applyFont="1" applyFill="1" applyBorder="1">
      <alignment vertical="center"/>
    </xf>
    <xf numFmtId="165" fontId="9" fillId="0" borderId="5" xfId="0" applyNumberFormat="1" applyFont="1" applyFill="1" applyBorder="1">
      <alignment vertical="center"/>
    </xf>
    <xf numFmtId="168" fontId="5" fillId="0" borderId="3" xfId="1" applyNumberFormat="1" applyFont="1" applyFill="1" applyBorder="1" applyAlignment="1">
      <alignment horizontal="right" vertical="center" wrapText="1"/>
    </xf>
    <xf numFmtId="168" fontId="9" fillId="0" borderId="3" xfId="1" applyNumberFormat="1" applyFont="1" applyFill="1" applyBorder="1">
      <alignment vertical="center"/>
    </xf>
    <xf numFmtId="168" fontId="5" fillId="0" borderId="3" xfId="1" applyNumberFormat="1" applyFont="1" applyFill="1" applyBorder="1" applyAlignment="1">
      <alignment vertical="center"/>
    </xf>
    <xf numFmtId="168" fontId="5" fillId="0" borderId="4" xfId="1" applyNumberFormat="1" applyFont="1" applyFill="1" applyBorder="1" applyAlignment="1">
      <alignment horizontal="right" vertical="center" wrapText="1"/>
    </xf>
    <xf numFmtId="168" fontId="5" fillId="0" borderId="0" xfId="1" applyNumberFormat="1" applyFont="1" applyFill="1" applyBorder="1" applyAlignment="1">
      <alignment vertical="center"/>
    </xf>
    <xf numFmtId="168" fontId="5" fillId="0" borderId="7" xfId="1" applyNumberFormat="1" applyFont="1" applyFill="1" applyBorder="1" applyAlignment="1">
      <alignment horizontal="right" vertical="center" wrapText="1"/>
    </xf>
    <xf numFmtId="168" fontId="5" fillId="0" borderId="0" xfId="1" applyNumberFormat="1" applyFont="1" applyFill="1" applyAlignment="1"/>
    <xf numFmtId="168" fontId="5" fillId="0" borderId="3" xfId="1" applyNumberFormat="1" applyFont="1" applyFill="1" applyBorder="1" applyAlignment="1"/>
    <xf numFmtId="0" fontId="0" fillId="0" borderId="0" xfId="0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9" xfId="0" applyFont="1" applyFill="1" applyBorder="1">
      <alignment vertical="center"/>
    </xf>
    <xf numFmtId="0" fontId="9" fillId="0" borderId="1" xfId="0" applyFont="1" applyFill="1" applyBorder="1">
      <alignment vertical="center"/>
    </xf>
    <xf numFmtId="168" fontId="9" fillId="0" borderId="1" xfId="1" applyNumberFormat="1" applyFont="1" applyFill="1" applyBorder="1">
      <alignment vertical="center"/>
    </xf>
    <xf numFmtId="165" fontId="9" fillId="0" borderId="1" xfId="0" applyNumberFormat="1" applyFont="1" applyFill="1" applyBorder="1">
      <alignment vertical="center"/>
    </xf>
    <xf numFmtId="165" fontId="9" fillId="0" borderId="2" xfId="0" applyNumberFormat="1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9" fillId="0" borderId="14" xfId="0" applyFont="1" applyFill="1" applyBorder="1">
      <alignment vertical="center"/>
    </xf>
    <xf numFmtId="165" fontId="9" fillId="0" borderId="14" xfId="0" applyNumberFormat="1" applyFont="1" applyFill="1" applyBorder="1">
      <alignment vertical="center"/>
    </xf>
    <xf numFmtId="165" fontId="9" fillId="0" borderId="3" xfId="0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/>
    <xf numFmtId="165" fontId="5" fillId="0" borderId="0" xfId="1" applyNumberFormat="1" applyFont="1" applyFill="1" applyAlignment="1"/>
    <xf numFmtId="165" fontId="5" fillId="0" borderId="3" xfId="1" applyNumberFormat="1" applyFont="1" applyFill="1" applyBorder="1" applyAlignment="1">
      <alignment vertical="center"/>
    </xf>
    <xf numFmtId="165" fontId="5" fillId="0" borderId="12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10" xfId="0" applyNumberFormat="1" applyFont="1" applyFill="1" applyBorder="1" applyAlignment="1">
      <alignment horizontal="right" vertical="center"/>
    </xf>
    <xf numFmtId="165" fontId="9" fillId="0" borderId="3" xfId="0" applyNumberFormat="1" applyFont="1" applyFill="1" applyBorder="1" applyAlignment="1">
      <alignment vertical="center"/>
    </xf>
    <xf numFmtId="165" fontId="5" fillId="0" borderId="7" xfId="0" applyNumberFormat="1" applyFont="1" applyFill="1" applyBorder="1" applyAlignment="1">
      <alignment horizontal="right" vertical="center"/>
    </xf>
    <xf numFmtId="165" fontId="5" fillId="0" borderId="4" xfId="0" applyNumberFormat="1" applyFont="1" applyFill="1" applyBorder="1" applyAlignment="1">
      <alignment horizontal="right" vertical="center"/>
    </xf>
    <xf numFmtId="165" fontId="5" fillId="0" borderId="3" xfId="0" applyNumberFormat="1" applyFont="1" applyFill="1" applyBorder="1" applyAlignment="1">
      <alignment horizontal="right" vertical="center"/>
    </xf>
    <xf numFmtId="165" fontId="5" fillId="0" borderId="4" xfId="1" applyNumberFormat="1" applyFont="1" applyFill="1" applyBorder="1" applyAlignment="1">
      <alignment horizontal="right" vertical="center"/>
    </xf>
    <xf numFmtId="165" fontId="9" fillId="0" borderId="3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horizontal="right" vertical="center"/>
    </xf>
    <xf numFmtId="165" fontId="5" fillId="0" borderId="10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vertical="center"/>
    </xf>
    <xf numFmtId="165" fontId="9" fillId="0" borderId="2" xfId="0" applyNumberFormat="1" applyFont="1" applyFill="1" applyBorder="1" applyAlignment="1">
      <alignment vertical="center"/>
    </xf>
    <xf numFmtId="165" fontId="9" fillId="0" borderId="14" xfId="0" applyNumberFormat="1" applyFont="1" applyFill="1" applyBorder="1" applyAlignment="1">
      <alignment vertical="center"/>
    </xf>
    <xf numFmtId="165" fontId="9" fillId="0" borderId="5" xfId="0" applyNumberFormat="1" applyFont="1" applyFill="1" applyBorder="1" applyAlignment="1">
      <alignment vertical="center"/>
    </xf>
    <xf numFmtId="0" fontId="9" fillId="2" borderId="11" xfId="0" applyFont="1" applyFill="1" applyBorder="1">
      <alignment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5" fontId="9" fillId="2" borderId="3" xfId="1" applyNumberFormat="1" applyFont="1" applyFill="1" applyBorder="1" applyAlignment="1">
      <alignment vertical="center"/>
    </xf>
    <xf numFmtId="165" fontId="9" fillId="2" borderId="3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right" vertical="center"/>
    </xf>
    <xf numFmtId="165" fontId="5" fillId="2" borderId="12" xfId="0" applyNumberFormat="1" applyFont="1" applyFill="1" applyBorder="1" applyAlignment="1">
      <alignment vertical="center"/>
    </xf>
    <xf numFmtId="165" fontId="5" fillId="2" borderId="7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>
      <alignment vertical="center"/>
    </xf>
    <xf numFmtId="165" fontId="5" fillId="2" borderId="3" xfId="0" applyNumberFormat="1" applyFont="1" applyFill="1" applyBorder="1" applyAlignment="1"/>
    <xf numFmtId="165" fontId="9" fillId="2" borderId="5" xfId="0" applyNumberFormat="1" applyFont="1" applyFill="1" applyBorder="1">
      <alignment vertical="center"/>
    </xf>
    <xf numFmtId="169" fontId="5" fillId="0" borderId="3" xfId="0" applyNumberFormat="1" applyFont="1" applyFill="1" applyBorder="1" applyAlignment="1">
      <alignment horizontal="right" vertical="center" wrapText="1"/>
    </xf>
    <xf numFmtId="165" fontId="0" fillId="0" borderId="0" xfId="0" applyNumberFormat="1">
      <alignment vertical="center"/>
    </xf>
    <xf numFmtId="165" fontId="4" fillId="0" borderId="1" xfId="2" applyNumberFormat="1" applyFont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0" fontId="9" fillId="0" borderId="3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170" fontId="9" fillId="2" borderId="3" xfId="0" applyNumberFormat="1" applyFont="1" applyFill="1" applyBorder="1" applyAlignment="1">
      <alignment vertical="center"/>
    </xf>
    <xf numFmtId="165" fontId="9" fillId="2" borderId="5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165" fontId="5" fillId="2" borderId="12" xfId="1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/>
    <xf numFmtId="165" fontId="9" fillId="2" borderId="0" xfId="1" applyNumberFormat="1" applyFont="1" applyFill="1" applyAlignment="1">
      <alignment vertical="center"/>
    </xf>
    <xf numFmtId="165" fontId="5" fillId="2" borderId="10" xfId="1" applyNumberFormat="1" applyFont="1" applyFill="1" applyBorder="1" applyAlignment="1">
      <alignment horizontal="right" vertical="center"/>
    </xf>
    <xf numFmtId="165" fontId="5" fillId="2" borderId="7" xfId="1" applyNumberFormat="1" applyFont="1" applyFill="1" applyBorder="1" applyAlignment="1">
      <alignment horizontal="right" vertical="center"/>
    </xf>
    <xf numFmtId="165" fontId="5" fillId="2" borderId="4" xfId="1" applyNumberFormat="1" applyFont="1" applyFill="1" applyBorder="1" applyAlignment="1">
      <alignment horizontal="right" vertical="center"/>
    </xf>
    <xf numFmtId="165" fontId="5" fillId="2" borderId="3" xfId="1" applyNumberFormat="1" applyFont="1" applyFill="1" applyBorder="1" applyAlignment="1">
      <alignment horizontal="right" vertical="center"/>
    </xf>
    <xf numFmtId="165" fontId="9" fillId="0" borderId="5" xfId="0" applyNumberFormat="1" applyFont="1" applyFill="1" applyBorder="1" applyAlignment="1">
      <alignment horizontal="right" vertical="center"/>
    </xf>
    <xf numFmtId="168" fontId="9" fillId="0" borderId="3" xfId="1" applyNumberFormat="1" applyFont="1" applyFill="1" applyBorder="1" applyAlignment="1">
      <alignment horizontal="right" vertical="center"/>
    </xf>
    <xf numFmtId="168" fontId="5" fillId="0" borderId="0" xfId="1" applyNumberFormat="1" applyFont="1" applyFill="1" applyBorder="1" applyAlignment="1">
      <alignment horizontal="right" vertical="center"/>
    </xf>
    <xf numFmtId="165" fontId="9" fillId="2" borderId="3" xfId="0" applyNumberFormat="1" applyFont="1" applyFill="1" applyBorder="1" applyAlignment="1">
      <alignment horizontal="right" vertical="center"/>
    </xf>
    <xf numFmtId="165" fontId="9" fillId="2" borderId="5" xfId="0" applyNumberFormat="1" applyFont="1" applyFill="1" applyBorder="1" applyAlignment="1">
      <alignment horizontal="right" vertical="center"/>
    </xf>
    <xf numFmtId="169" fontId="5" fillId="0" borderId="7" xfId="0" applyNumberFormat="1" applyFont="1" applyFill="1" applyBorder="1" applyAlignment="1">
      <alignment horizontal="right" vertical="center" wrapText="1"/>
    </xf>
    <xf numFmtId="169" fontId="5" fillId="0" borderId="4" xfId="0" applyNumberFormat="1" applyFont="1" applyFill="1" applyBorder="1" applyAlignment="1">
      <alignment horizontal="right" vertical="center" wrapText="1"/>
    </xf>
    <xf numFmtId="169" fontId="5" fillId="0" borderId="4" xfId="1" applyNumberFormat="1" applyFont="1" applyFill="1" applyBorder="1" applyAlignment="1">
      <alignment horizontal="right" vertical="center" wrapText="1"/>
    </xf>
    <xf numFmtId="169" fontId="5" fillId="0" borderId="3" xfId="1" applyNumberFormat="1" applyFont="1" applyFill="1" applyBorder="1" applyAlignment="1">
      <alignment horizontal="right" vertical="center" wrapText="1"/>
    </xf>
    <xf numFmtId="169" fontId="5" fillId="0" borderId="10" xfId="1" applyNumberFormat="1" applyFont="1" applyFill="1" applyBorder="1" applyAlignment="1">
      <alignment horizontal="right" vertical="center" wrapText="1"/>
    </xf>
    <xf numFmtId="169" fontId="5" fillId="0" borderId="7" xfId="1" applyNumberFormat="1" applyFont="1" applyFill="1" applyBorder="1" applyAlignment="1">
      <alignment horizontal="right" vertical="center" wrapText="1"/>
    </xf>
    <xf numFmtId="169" fontId="5" fillId="2" borderId="4" xfId="1" applyNumberFormat="1" applyFont="1" applyFill="1" applyBorder="1" applyAlignment="1">
      <alignment horizontal="right" vertical="center" wrapText="1"/>
    </xf>
    <xf numFmtId="169" fontId="5" fillId="2" borderId="3" xfId="1" applyNumberFormat="1" applyFont="1" applyFill="1" applyBorder="1" applyAlignment="1">
      <alignment horizontal="right" vertical="center" wrapText="1"/>
    </xf>
    <xf numFmtId="169" fontId="9" fillId="0" borderId="3" xfId="0" applyNumberFormat="1" applyFont="1" applyFill="1" applyBorder="1" applyAlignment="1">
      <alignment horizontal="right" vertical="center"/>
    </xf>
    <xf numFmtId="169" fontId="5" fillId="0" borderId="3" xfId="0" applyNumberFormat="1" applyFont="1" applyFill="1" applyBorder="1" applyAlignment="1">
      <alignment horizontal="right" vertical="center"/>
    </xf>
    <xf numFmtId="169" fontId="5" fillId="0" borderId="3" xfId="0" applyNumberFormat="1" applyFont="1" applyFill="1" applyBorder="1" applyAlignment="1">
      <alignment horizontal="right"/>
    </xf>
    <xf numFmtId="169" fontId="9" fillId="0" borderId="3" xfId="1" applyNumberFormat="1" applyFont="1" applyFill="1" applyBorder="1" applyAlignment="1">
      <alignment horizontal="right" vertical="center"/>
    </xf>
    <xf numFmtId="169" fontId="5" fillId="0" borderId="3" xfId="1" applyNumberFormat="1" applyFont="1" applyFill="1" applyBorder="1" applyAlignment="1">
      <alignment horizontal="right" vertical="center"/>
    </xf>
    <xf numFmtId="169" fontId="5" fillId="0" borderId="3" xfId="1" applyNumberFormat="1" applyFont="1" applyFill="1" applyBorder="1" applyAlignment="1">
      <alignment horizontal="right"/>
    </xf>
    <xf numFmtId="169" fontId="9" fillId="2" borderId="3" xfId="1" applyNumberFormat="1" applyFont="1" applyFill="1" applyBorder="1" applyAlignment="1">
      <alignment horizontal="right" vertical="center"/>
    </xf>
    <xf numFmtId="169" fontId="5" fillId="0" borderId="12" xfId="1" applyNumberFormat="1" applyFont="1" applyFill="1" applyBorder="1" applyAlignment="1">
      <alignment horizontal="right" vertical="center"/>
    </xf>
    <xf numFmtId="169" fontId="5" fillId="0" borderId="0" xfId="1" applyNumberFormat="1" applyFont="1" applyFill="1" applyBorder="1" applyAlignment="1">
      <alignment horizontal="right" vertical="center"/>
    </xf>
    <xf numFmtId="169" fontId="5" fillId="0" borderId="0" xfId="1" applyNumberFormat="1" applyFont="1" applyFill="1" applyAlignment="1">
      <alignment horizontal="right"/>
    </xf>
    <xf numFmtId="169" fontId="9" fillId="0" borderId="0" xfId="1" applyNumberFormat="1" applyFont="1" applyFill="1" applyAlignment="1">
      <alignment horizontal="right" vertical="center"/>
    </xf>
    <xf numFmtId="169" fontId="5" fillId="2" borderId="3" xfId="1" applyNumberFormat="1" applyFont="1" applyFill="1" applyBorder="1" applyAlignment="1">
      <alignment horizontal="right" vertical="center"/>
    </xf>
    <xf numFmtId="169" fontId="5" fillId="2" borderId="3" xfId="1" applyNumberFormat="1" applyFont="1" applyFill="1" applyBorder="1" applyAlignment="1">
      <alignment horizontal="right"/>
    </xf>
    <xf numFmtId="165" fontId="9" fillId="0" borderId="3" xfId="1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165" fontId="5" fillId="2" borderId="0" xfId="1" applyNumberFormat="1" applyFont="1" applyFill="1" applyBorder="1" applyAlignment="1">
      <alignment vertical="center"/>
    </xf>
    <xf numFmtId="165" fontId="5" fillId="2" borderId="0" xfId="1" applyNumberFormat="1" applyFont="1" applyFill="1" applyAlignment="1"/>
    <xf numFmtId="170" fontId="9" fillId="0" borderId="3" xfId="1" applyNumberFormat="1" applyFont="1" applyFill="1" applyBorder="1" applyAlignment="1">
      <alignment horizontal="right" vertical="center"/>
    </xf>
    <xf numFmtId="170" fontId="9" fillId="2" borderId="3" xfId="1" applyNumberFormat="1" applyFont="1" applyFill="1" applyBorder="1" applyAlignment="1">
      <alignment horizontal="right" vertical="center"/>
    </xf>
    <xf numFmtId="170" fontId="9" fillId="0" borderId="3" xfId="0" applyNumberFormat="1" applyFont="1" applyFill="1" applyBorder="1" applyAlignment="1">
      <alignment horizontal="right" vertical="center"/>
    </xf>
    <xf numFmtId="170" fontId="5" fillId="0" borderId="6" xfId="0" applyNumberFormat="1" applyFont="1" applyFill="1" applyBorder="1" applyAlignment="1">
      <alignment horizontal="right" vertical="center"/>
    </xf>
    <xf numFmtId="168" fontId="5" fillId="0" borderId="0" xfId="1" applyNumberFormat="1" applyFont="1" applyFill="1" applyAlignment="1">
      <alignment horizontal="right" vertical="center"/>
    </xf>
    <xf numFmtId="165" fontId="5" fillId="0" borderId="12" xfId="0" applyNumberFormat="1" applyFont="1" applyFill="1" applyBorder="1" applyAlignment="1">
      <alignment horizontal="right" vertical="center"/>
    </xf>
    <xf numFmtId="165" fontId="5" fillId="0" borderId="6" xfId="0" applyNumberFormat="1" applyFont="1" applyFill="1" applyBorder="1" applyAlignment="1">
      <alignment horizontal="right" vertical="center"/>
    </xf>
    <xf numFmtId="165" fontId="5" fillId="0" borderId="12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165" fontId="9" fillId="0" borderId="0" xfId="1" applyNumberFormat="1" applyFont="1" applyFill="1" applyAlignment="1">
      <alignment horizontal="right" vertical="center"/>
    </xf>
    <xf numFmtId="165" fontId="9" fillId="2" borderId="3" xfId="1" applyNumberFormat="1" applyFont="1" applyFill="1" applyBorder="1" applyAlignment="1">
      <alignment horizontal="right" vertical="center"/>
    </xf>
    <xf numFmtId="165" fontId="5" fillId="2" borderId="12" xfId="1" applyNumberFormat="1" applyFont="1" applyFill="1" applyBorder="1" applyAlignment="1">
      <alignment horizontal="right" vertical="center"/>
    </xf>
    <xf numFmtId="169" fontId="5" fillId="2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標準 2" xfId="2" xr:uid="{00000000-0005-0000-0000-000002000000}"/>
  </cellStyles>
  <dxfs count="1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T37"/>
  <sheetViews>
    <sheetView topLeftCell="A13" zoomScale="85" zoomScaleNormal="85" workbookViewId="0">
      <selection activeCell="K13" sqref="K13"/>
    </sheetView>
  </sheetViews>
  <sheetFormatPr baseColWidth="10" defaultColWidth="8.83203125" defaultRowHeight="15"/>
  <cols>
    <col min="2" max="2" width="9" style="13"/>
    <col min="15" max="15" width="9.6640625" bestFit="1" customWidth="1"/>
  </cols>
  <sheetData>
    <row r="3" spans="1:16" ht="22" thickBot="1">
      <c r="A3" s="5"/>
      <c r="B3" s="12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23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9.25" customHeight="1">
      <c r="A5" s="63">
        <v>1</v>
      </c>
      <c r="B5" s="68" t="s">
        <v>36</v>
      </c>
      <c r="C5" s="69"/>
      <c r="D5" s="70"/>
      <c r="E5" s="71"/>
      <c r="F5" s="67"/>
      <c r="G5" s="72"/>
      <c r="H5" s="67"/>
      <c r="I5" s="73"/>
      <c r="J5" s="73"/>
      <c r="K5" s="76"/>
      <c r="L5" s="76"/>
      <c r="M5" s="67">
        <v>10.3</v>
      </c>
      <c r="N5" s="67">
        <v>49</v>
      </c>
      <c r="O5" s="67">
        <v>1022.2</v>
      </c>
      <c r="P5" s="67">
        <v>0</v>
      </c>
    </row>
    <row r="6" spans="1:16" ht="19.25" customHeight="1">
      <c r="A6" s="9">
        <v>2</v>
      </c>
      <c r="B6" s="7" t="s">
        <v>37</v>
      </c>
      <c r="C6" s="10"/>
      <c r="D6" s="8"/>
      <c r="E6" s="50"/>
      <c r="F6" s="48"/>
      <c r="G6" s="14"/>
      <c r="H6" s="48"/>
      <c r="I6" s="51"/>
      <c r="J6" s="51"/>
      <c r="K6" s="17"/>
      <c r="L6" s="51"/>
      <c r="M6" s="48">
        <v>9.9</v>
      </c>
      <c r="N6" s="48">
        <v>71</v>
      </c>
      <c r="O6" s="48">
        <v>1022.3</v>
      </c>
      <c r="P6" s="48">
        <v>0</v>
      </c>
    </row>
    <row r="7" spans="1:16" ht="19.25" customHeight="1">
      <c r="A7" s="9">
        <v>3</v>
      </c>
      <c r="B7" s="7" t="s">
        <v>17</v>
      </c>
      <c r="C7" s="10"/>
      <c r="D7" s="8"/>
      <c r="E7" s="52"/>
      <c r="F7" s="53"/>
      <c r="G7" s="44"/>
      <c r="H7" s="53"/>
      <c r="I7" s="54"/>
      <c r="J7" s="54"/>
      <c r="K7" s="42"/>
      <c r="L7" s="54"/>
      <c r="M7" s="48">
        <v>11.2</v>
      </c>
      <c r="N7" s="48">
        <v>57</v>
      </c>
      <c r="O7" s="48">
        <v>1016.8</v>
      </c>
      <c r="P7" s="48">
        <v>0</v>
      </c>
    </row>
    <row r="8" spans="1:16" s="6" customFormat="1" ht="19.25" customHeight="1">
      <c r="A8" s="9">
        <v>4</v>
      </c>
      <c r="B8" s="16" t="s">
        <v>18</v>
      </c>
      <c r="C8" s="15"/>
      <c r="D8" s="15"/>
      <c r="E8" s="53"/>
      <c r="F8" s="53"/>
      <c r="G8" s="53"/>
      <c r="H8" s="53"/>
      <c r="I8" s="53"/>
      <c r="J8" s="53"/>
      <c r="K8" s="53"/>
      <c r="L8" s="53"/>
      <c r="M8" s="48">
        <v>11</v>
      </c>
      <c r="N8" s="48">
        <v>60</v>
      </c>
      <c r="O8" s="48">
        <v>1014.8</v>
      </c>
      <c r="P8" s="48">
        <v>0</v>
      </c>
    </row>
    <row r="9" spans="1:16" ht="19.25" customHeight="1">
      <c r="A9" s="9">
        <v>5</v>
      </c>
      <c r="B9" s="16" t="s">
        <v>19</v>
      </c>
      <c r="C9" s="15"/>
      <c r="D9" s="15"/>
      <c r="E9" s="53"/>
      <c r="F9" s="53"/>
      <c r="G9" s="53"/>
      <c r="H9" s="53"/>
      <c r="I9" s="53"/>
      <c r="J9" s="53"/>
      <c r="K9" s="53"/>
      <c r="L9" s="53"/>
      <c r="M9" s="48">
        <v>10</v>
      </c>
      <c r="N9" s="48">
        <v>46</v>
      </c>
      <c r="O9" s="48">
        <v>1020.3</v>
      </c>
      <c r="P9" s="48">
        <v>0</v>
      </c>
    </row>
    <row r="10" spans="1:16" ht="19.25" customHeight="1">
      <c r="A10" s="9">
        <v>6</v>
      </c>
      <c r="B10" s="16" t="s">
        <v>20</v>
      </c>
      <c r="C10" s="15" t="s">
        <v>28</v>
      </c>
      <c r="D10" s="32" t="s">
        <v>35</v>
      </c>
      <c r="E10" s="53">
        <v>11.2</v>
      </c>
      <c r="F10" s="53">
        <v>3.31</v>
      </c>
      <c r="G10" s="53">
        <v>17.100000000000001</v>
      </c>
      <c r="H10" s="53">
        <v>8.4</v>
      </c>
      <c r="I10" s="53">
        <v>9.1999999999999993</v>
      </c>
      <c r="J10" s="53">
        <v>9</v>
      </c>
      <c r="K10" s="53">
        <v>771.4</v>
      </c>
      <c r="L10" s="53">
        <v>15.1</v>
      </c>
      <c r="M10" s="48">
        <v>10.1</v>
      </c>
      <c r="N10" s="48">
        <v>61</v>
      </c>
      <c r="O10" s="48">
        <v>1025.7</v>
      </c>
      <c r="P10" s="48">
        <v>0</v>
      </c>
    </row>
    <row r="11" spans="1:16" ht="19.25" customHeight="1">
      <c r="A11" s="9">
        <v>7</v>
      </c>
      <c r="B11" s="16" t="s">
        <v>21</v>
      </c>
      <c r="C11" s="15" t="s">
        <v>28</v>
      </c>
      <c r="D11" s="15" t="s">
        <v>26</v>
      </c>
      <c r="E11" s="53">
        <v>11.2</v>
      </c>
      <c r="F11" s="53">
        <v>3.31</v>
      </c>
      <c r="G11" s="53">
        <v>17.100000000000001</v>
      </c>
      <c r="H11" s="53">
        <v>8.39</v>
      </c>
      <c r="I11" s="53">
        <v>11.1</v>
      </c>
      <c r="J11" s="53">
        <v>9.9</v>
      </c>
      <c r="K11" s="53">
        <v>771.8</v>
      </c>
      <c r="L11" s="53">
        <v>0.2</v>
      </c>
      <c r="M11" s="48">
        <v>11.6</v>
      </c>
      <c r="N11" s="48">
        <v>51</v>
      </c>
      <c r="O11" s="48">
        <v>1025.2</v>
      </c>
      <c r="P11" s="48">
        <v>0</v>
      </c>
    </row>
    <row r="12" spans="1:16" ht="19.25" customHeight="1">
      <c r="A12" s="9">
        <v>8</v>
      </c>
      <c r="B12" s="7" t="s">
        <v>22</v>
      </c>
      <c r="C12" s="10" t="s">
        <v>27</v>
      </c>
      <c r="D12" s="30" t="s">
        <v>34</v>
      </c>
      <c r="E12" s="55">
        <v>15.9</v>
      </c>
      <c r="F12" s="53">
        <v>3.28</v>
      </c>
      <c r="G12" s="45">
        <v>17.600000000000001</v>
      </c>
      <c r="H12" s="53">
        <v>8.39</v>
      </c>
      <c r="I12" s="56">
        <v>11.9</v>
      </c>
      <c r="J12" s="52">
        <v>11.4</v>
      </c>
      <c r="K12" s="42">
        <v>754.5</v>
      </c>
      <c r="L12" s="52">
        <v>6.5</v>
      </c>
      <c r="M12" s="48">
        <v>16.600000000000001</v>
      </c>
      <c r="N12" s="48">
        <v>88</v>
      </c>
      <c r="O12" s="48">
        <v>1001.7</v>
      </c>
      <c r="P12" s="48">
        <v>6.34</v>
      </c>
    </row>
    <row r="13" spans="1:16" ht="19.25" customHeight="1">
      <c r="A13" s="9">
        <v>9</v>
      </c>
      <c r="B13" s="7" t="s">
        <v>16</v>
      </c>
      <c r="C13" s="10" t="s">
        <v>25</v>
      </c>
      <c r="D13" s="8" t="s">
        <v>31</v>
      </c>
      <c r="E13" s="52">
        <v>15.2</v>
      </c>
      <c r="F13" s="53">
        <v>3.29</v>
      </c>
      <c r="G13" s="44">
        <v>16</v>
      </c>
      <c r="H13" s="53">
        <v>8.36</v>
      </c>
      <c r="I13" s="54">
        <v>14.6</v>
      </c>
      <c r="J13" s="54">
        <v>12.4</v>
      </c>
      <c r="K13" s="42">
        <v>759.2</v>
      </c>
      <c r="L13" s="54">
        <v>6</v>
      </c>
      <c r="M13" s="48">
        <v>14.4</v>
      </c>
      <c r="N13" s="48">
        <v>50</v>
      </c>
      <c r="O13" s="48">
        <v>1009.3</v>
      </c>
      <c r="P13" s="48">
        <v>5.08</v>
      </c>
    </row>
    <row r="14" spans="1:16" ht="19.25" customHeight="1">
      <c r="A14" s="9">
        <v>10</v>
      </c>
      <c r="B14" s="7" t="s">
        <v>17</v>
      </c>
      <c r="C14" s="10" t="s">
        <v>25</v>
      </c>
      <c r="D14" s="8" t="s">
        <v>26</v>
      </c>
      <c r="E14" s="52">
        <v>11.8</v>
      </c>
      <c r="F14" s="53">
        <v>3.26</v>
      </c>
      <c r="G14" s="46">
        <v>17.100000000000001</v>
      </c>
      <c r="H14" s="53">
        <v>8.4</v>
      </c>
      <c r="I14" s="56">
        <v>12</v>
      </c>
      <c r="J14" s="54">
        <v>10.5</v>
      </c>
      <c r="K14" s="43">
        <v>763.9</v>
      </c>
      <c r="L14" s="54">
        <v>0.1</v>
      </c>
      <c r="M14" s="48">
        <v>12.2</v>
      </c>
      <c r="N14" s="48">
        <v>53</v>
      </c>
      <c r="O14" s="48">
        <v>1015</v>
      </c>
      <c r="P14" s="48">
        <v>0</v>
      </c>
    </row>
    <row r="15" spans="1:16" s="6" customFormat="1" ht="19.25" customHeight="1">
      <c r="A15" s="9">
        <v>11</v>
      </c>
      <c r="B15" s="16" t="s">
        <v>18</v>
      </c>
      <c r="C15" s="15"/>
      <c r="D15" s="15"/>
      <c r="E15" s="53"/>
      <c r="F15" s="53"/>
      <c r="G15" s="53"/>
      <c r="H15" s="53"/>
      <c r="I15" s="53"/>
      <c r="J15" s="53"/>
      <c r="K15" s="53"/>
      <c r="L15" s="53"/>
      <c r="M15" s="48">
        <v>10.6</v>
      </c>
      <c r="N15" s="48">
        <v>62</v>
      </c>
      <c r="O15" s="48">
        <v>1016.6</v>
      </c>
      <c r="P15" s="48">
        <v>0</v>
      </c>
    </row>
    <row r="16" spans="1:16" ht="19.25" customHeight="1">
      <c r="A16" s="9">
        <v>12</v>
      </c>
      <c r="B16" s="16" t="s">
        <v>19</v>
      </c>
      <c r="C16" s="15"/>
      <c r="D16" s="15"/>
      <c r="E16" s="53"/>
      <c r="F16" s="53"/>
      <c r="G16" s="53"/>
      <c r="H16" s="53"/>
      <c r="I16" s="53"/>
      <c r="J16" s="53"/>
      <c r="K16" s="53"/>
      <c r="L16" s="57"/>
      <c r="M16" s="48">
        <v>8</v>
      </c>
      <c r="N16" s="48">
        <v>74</v>
      </c>
      <c r="O16" s="48">
        <v>1012.3</v>
      </c>
      <c r="P16" s="48">
        <v>0</v>
      </c>
    </row>
    <row r="17" spans="1:20" ht="19.25" customHeight="1">
      <c r="A17" s="63">
        <v>13</v>
      </c>
      <c r="B17" s="64" t="s">
        <v>20</v>
      </c>
      <c r="C17" s="65"/>
      <c r="D17" s="65"/>
      <c r="E17" s="66"/>
      <c r="F17" s="66"/>
      <c r="G17" s="66"/>
      <c r="H17" s="66"/>
      <c r="I17" s="66"/>
      <c r="J17" s="66"/>
      <c r="K17" s="66"/>
      <c r="L17" s="66"/>
      <c r="M17" s="67">
        <v>11</v>
      </c>
      <c r="N17" s="67">
        <v>50</v>
      </c>
      <c r="O17" s="67">
        <v>1011.3</v>
      </c>
      <c r="P17" s="67">
        <v>0.76</v>
      </c>
    </row>
    <row r="18" spans="1:20" ht="19.25" customHeight="1">
      <c r="A18" s="9">
        <v>14</v>
      </c>
      <c r="B18" s="16" t="s">
        <v>21</v>
      </c>
      <c r="C18" s="15" t="s">
        <v>25</v>
      </c>
      <c r="D18" s="15" t="s">
        <v>34</v>
      </c>
      <c r="E18" s="53">
        <v>12.6</v>
      </c>
      <c r="F18" s="53">
        <v>3.26</v>
      </c>
      <c r="G18" s="53">
        <v>16.7</v>
      </c>
      <c r="H18" s="53">
        <v>8.0500000000000007</v>
      </c>
      <c r="I18" s="53">
        <v>10.8</v>
      </c>
      <c r="J18" s="53">
        <v>12.2</v>
      </c>
      <c r="K18" s="53">
        <v>766.8</v>
      </c>
      <c r="L18" s="53">
        <v>8.9</v>
      </c>
      <c r="M18" s="48">
        <v>11.7</v>
      </c>
      <c r="N18" s="48">
        <v>50</v>
      </c>
      <c r="O18" s="48">
        <v>1020.2</v>
      </c>
      <c r="P18" s="48">
        <v>0</v>
      </c>
    </row>
    <row r="19" spans="1:20" ht="19.25" customHeight="1">
      <c r="A19" s="9">
        <v>15</v>
      </c>
      <c r="B19" s="7" t="s">
        <v>22</v>
      </c>
      <c r="C19" s="10" t="s">
        <v>25</v>
      </c>
      <c r="D19" s="30" t="s">
        <v>29</v>
      </c>
      <c r="E19" s="55">
        <v>11</v>
      </c>
      <c r="F19" s="53">
        <v>3.22</v>
      </c>
      <c r="G19" s="45">
        <v>16.399999999999999</v>
      </c>
      <c r="H19" s="53">
        <v>7.73</v>
      </c>
      <c r="I19" s="56">
        <v>10.4</v>
      </c>
      <c r="J19" s="52">
        <v>9.4</v>
      </c>
      <c r="K19" s="42">
        <v>769</v>
      </c>
      <c r="L19" s="52">
        <v>4.3</v>
      </c>
      <c r="M19" s="48">
        <v>10.4</v>
      </c>
      <c r="N19" s="48">
        <v>62</v>
      </c>
      <c r="O19" s="48">
        <v>1014.9</v>
      </c>
      <c r="P19" s="48">
        <v>4.0599999999999996</v>
      </c>
    </row>
    <row r="20" spans="1:20" ht="19.25" customHeight="1">
      <c r="A20" s="9">
        <v>16</v>
      </c>
      <c r="B20" s="7" t="s">
        <v>16</v>
      </c>
      <c r="C20" s="10" t="s">
        <v>25</v>
      </c>
      <c r="D20" s="8" t="s">
        <v>26</v>
      </c>
      <c r="E20" s="52">
        <v>10.4</v>
      </c>
      <c r="F20" s="53">
        <v>3.28</v>
      </c>
      <c r="G20" s="44">
        <v>16.2</v>
      </c>
      <c r="H20" s="53">
        <v>8.42</v>
      </c>
      <c r="I20" s="54">
        <v>9.9</v>
      </c>
      <c r="J20" s="54">
        <v>8</v>
      </c>
      <c r="K20" s="42">
        <v>768</v>
      </c>
      <c r="L20" s="54">
        <v>0</v>
      </c>
      <c r="M20" s="48">
        <v>9.8000000000000007</v>
      </c>
      <c r="N20" s="48">
        <v>46</v>
      </c>
      <c r="O20" s="48">
        <v>1022</v>
      </c>
      <c r="P20" s="48">
        <v>0</v>
      </c>
    </row>
    <row r="21" spans="1:20" ht="19.25" customHeight="1">
      <c r="A21" s="9">
        <v>17</v>
      </c>
      <c r="B21" s="7" t="s">
        <v>17</v>
      </c>
      <c r="C21" s="10" t="s">
        <v>28</v>
      </c>
      <c r="D21" s="8" t="s">
        <v>26</v>
      </c>
      <c r="E21" s="52">
        <v>11.2</v>
      </c>
      <c r="F21" s="53">
        <v>3.31</v>
      </c>
      <c r="G21" s="46">
        <v>16.2</v>
      </c>
      <c r="H21" s="53">
        <v>8.3800000000000008</v>
      </c>
      <c r="I21" s="56">
        <v>9</v>
      </c>
      <c r="J21" s="54">
        <v>10.6</v>
      </c>
      <c r="K21" s="43">
        <v>765.4</v>
      </c>
      <c r="L21" s="54">
        <v>0</v>
      </c>
      <c r="M21" s="48">
        <v>10.7</v>
      </c>
      <c r="N21" s="48">
        <v>47</v>
      </c>
      <c r="O21" s="48">
        <v>1019.2</v>
      </c>
      <c r="P21" s="48">
        <v>0</v>
      </c>
    </row>
    <row r="22" spans="1:20" s="6" customFormat="1" ht="19.25" customHeight="1">
      <c r="A22" s="9">
        <v>18</v>
      </c>
      <c r="B22" s="16" t="s">
        <v>18</v>
      </c>
      <c r="C22" s="15"/>
      <c r="D22" s="15"/>
      <c r="E22" s="53"/>
      <c r="F22" s="53"/>
      <c r="G22" s="53"/>
      <c r="H22" s="53"/>
      <c r="I22" s="53"/>
      <c r="J22" s="53"/>
      <c r="K22" s="53"/>
      <c r="L22" s="53"/>
      <c r="M22" s="48">
        <v>4.7</v>
      </c>
      <c r="N22" s="48">
        <v>76</v>
      </c>
      <c r="O22" s="48">
        <v>1010.2</v>
      </c>
      <c r="P22" s="48">
        <v>19.799999999999997</v>
      </c>
      <c r="T22"/>
    </row>
    <row r="23" spans="1:20" ht="19.25" customHeight="1">
      <c r="A23" s="9">
        <v>19</v>
      </c>
      <c r="B23" s="16" t="s">
        <v>19</v>
      </c>
      <c r="C23" s="15"/>
      <c r="D23" s="15"/>
      <c r="E23" s="53"/>
      <c r="F23" s="53"/>
      <c r="G23" s="53"/>
      <c r="H23" s="53"/>
      <c r="I23" s="53"/>
      <c r="J23" s="53"/>
      <c r="K23" s="53"/>
      <c r="L23" s="53"/>
      <c r="M23" s="48">
        <v>8.9</v>
      </c>
      <c r="N23" s="48">
        <v>61</v>
      </c>
      <c r="O23" s="48">
        <v>1015.7</v>
      </c>
      <c r="P23" s="48">
        <v>1.26</v>
      </c>
    </row>
    <row r="24" spans="1:20" ht="19.25" customHeight="1">
      <c r="A24" s="9">
        <v>20</v>
      </c>
      <c r="B24" s="16" t="s">
        <v>20</v>
      </c>
      <c r="C24" s="15" t="s">
        <v>25</v>
      </c>
      <c r="D24" s="15" t="s">
        <v>29</v>
      </c>
      <c r="E24" s="53">
        <v>11.3</v>
      </c>
      <c r="F24" s="53">
        <v>3.39</v>
      </c>
      <c r="G24" s="53">
        <v>16.600000000000001</v>
      </c>
      <c r="H24" s="53">
        <v>8.42</v>
      </c>
      <c r="I24" s="53">
        <v>11.9</v>
      </c>
      <c r="J24" s="53">
        <v>9.9</v>
      </c>
      <c r="K24" s="53">
        <v>767.6</v>
      </c>
      <c r="L24" s="53">
        <v>19.3</v>
      </c>
      <c r="M24" s="48">
        <v>11.3</v>
      </c>
      <c r="N24" s="48">
        <v>48</v>
      </c>
      <c r="O24" s="48">
        <v>1013.5</v>
      </c>
      <c r="P24" s="48">
        <v>0.25</v>
      </c>
    </row>
    <row r="25" spans="1:20" ht="19.25" customHeight="1">
      <c r="A25" s="9">
        <v>21</v>
      </c>
      <c r="B25" s="16" t="s">
        <v>21</v>
      </c>
      <c r="C25" s="15" t="s">
        <v>25</v>
      </c>
      <c r="D25" s="15" t="s">
        <v>31</v>
      </c>
      <c r="E25" s="53">
        <v>11</v>
      </c>
      <c r="F25" s="53">
        <v>3.3</v>
      </c>
      <c r="G25" s="53">
        <v>16.3</v>
      </c>
      <c r="H25" s="53">
        <v>8.4</v>
      </c>
      <c r="I25" s="53">
        <v>12</v>
      </c>
      <c r="J25" s="53">
        <v>9.9</v>
      </c>
      <c r="K25" s="53">
        <v>765.3</v>
      </c>
      <c r="L25" s="53">
        <v>0.1</v>
      </c>
      <c r="M25" s="48">
        <v>11.5</v>
      </c>
      <c r="N25" s="48">
        <v>42</v>
      </c>
      <c r="O25" s="48">
        <v>1018.8</v>
      </c>
      <c r="P25" s="48">
        <v>0</v>
      </c>
    </row>
    <row r="26" spans="1:20" ht="19.25" customHeight="1">
      <c r="A26" s="9">
        <v>22</v>
      </c>
      <c r="B26" s="7" t="s">
        <v>22</v>
      </c>
      <c r="C26" s="10" t="s">
        <v>25</v>
      </c>
      <c r="D26" s="30" t="s">
        <v>26</v>
      </c>
      <c r="E26" s="55">
        <v>12.1</v>
      </c>
      <c r="F26" s="53">
        <v>3.3</v>
      </c>
      <c r="G26" s="45">
        <v>16.5</v>
      </c>
      <c r="H26" s="53">
        <v>8.41</v>
      </c>
      <c r="I26" s="56">
        <v>11.6</v>
      </c>
      <c r="J26" s="52">
        <v>10</v>
      </c>
      <c r="K26" s="42">
        <v>779.7</v>
      </c>
      <c r="L26" s="52">
        <v>0</v>
      </c>
      <c r="M26" s="48">
        <v>11.3</v>
      </c>
      <c r="N26" s="48">
        <v>49</v>
      </c>
      <c r="O26" s="48">
        <v>1029</v>
      </c>
      <c r="P26" s="48">
        <v>0</v>
      </c>
    </row>
    <row r="27" spans="1:20" ht="19.25" customHeight="1">
      <c r="A27" s="9">
        <v>23</v>
      </c>
      <c r="B27" s="7" t="s">
        <v>16</v>
      </c>
      <c r="C27" s="10" t="s">
        <v>27</v>
      </c>
      <c r="D27" s="8" t="s">
        <v>26</v>
      </c>
      <c r="E27" s="52">
        <v>10.7</v>
      </c>
      <c r="F27" s="53">
        <v>3.25</v>
      </c>
      <c r="G27" s="44">
        <v>16.899999999999999</v>
      </c>
      <c r="H27" s="53">
        <v>8.4</v>
      </c>
      <c r="I27" s="54">
        <v>12</v>
      </c>
      <c r="J27" s="54">
        <v>12</v>
      </c>
      <c r="K27" s="42">
        <v>769</v>
      </c>
      <c r="L27" s="54">
        <v>7.2</v>
      </c>
      <c r="M27" s="48">
        <v>11.3</v>
      </c>
      <c r="N27" s="48">
        <v>84</v>
      </c>
      <c r="O27" s="48">
        <v>1022.5</v>
      </c>
      <c r="P27" s="48">
        <v>6.85</v>
      </c>
    </row>
    <row r="28" spans="1:20" ht="19.25" customHeight="1">
      <c r="A28" s="9">
        <v>24</v>
      </c>
      <c r="B28" s="7" t="s">
        <v>17</v>
      </c>
      <c r="C28" s="10" t="s">
        <v>25</v>
      </c>
      <c r="D28" s="8" t="s">
        <v>26</v>
      </c>
      <c r="E28" s="52">
        <v>13.7</v>
      </c>
      <c r="F28" s="53">
        <v>3.29</v>
      </c>
      <c r="G28" s="44">
        <v>17.399999999999999</v>
      </c>
      <c r="H28" s="53">
        <v>8.36</v>
      </c>
      <c r="I28" s="54">
        <v>14</v>
      </c>
      <c r="J28" s="54">
        <v>13.3</v>
      </c>
      <c r="K28" s="42">
        <v>767.9</v>
      </c>
      <c r="L28" s="54">
        <v>30.9</v>
      </c>
      <c r="M28" s="48">
        <v>13.8</v>
      </c>
      <c r="N28" s="48">
        <v>82</v>
      </c>
      <c r="O28" s="48">
        <v>1022.1</v>
      </c>
      <c r="P28" s="48">
        <v>28.45</v>
      </c>
    </row>
    <row r="29" spans="1:20" s="6" customFormat="1" ht="19.25" customHeight="1">
      <c r="A29" s="9">
        <v>25</v>
      </c>
      <c r="B29" s="16" t="s">
        <v>18</v>
      </c>
      <c r="C29" s="15"/>
      <c r="D29" s="15"/>
      <c r="E29" s="53"/>
      <c r="F29" s="53"/>
      <c r="G29" s="53"/>
      <c r="H29" s="53"/>
      <c r="I29" s="53"/>
      <c r="J29" s="53"/>
      <c r="K29" s="53"/>
      <c r="L29" s="53"/>
      <c r="M29" s="48">
        <v>10.3</v>
      </c>
      <c r="N29" s="48">
        <v>65</v>
      </c>
      <c r="O29" s="48">
        <v>1027.0999999999999</v>
      </c>
      <c r="P29" s="48">
        <v>0.25</v>
      </c>
    </row>
    <row r="30" spans="1:20" ht="19.25" customHeight="1">
      <c r="A30" s="9">
        <v>26</v>
      </c>
      <c r="B30" s="16" t="s">
        <v>19</v>
      </c>
      <c r="C30" s="15"/>
      <c r="D30" s="15"/>
      <c r="E30" s="53"/>
      <c r="F30" s="53"/>
      <c r="G30" s="53"/>
      <c r="H30" s="53"/>
      <c r="I30" s="53"/>
      <c r="J30" s="53"/>
      <c r="K30" s="53"/>
      <c r="L30" s="53"/>
      <c r="M30" s="48">
        <v>5.7</v>
      </c>
      <c r="N30" s="48">
        <v>75</v>
      </c>
      <c r="O30" s="48">
        <v>1025.2</v>
      </c>
      <c r="P30" s="48">
        <v>12.459999999999999</v>
      </c>
    </row>
    <row r="31" spans="1:20" ht="19.25" customHeight="1">
      <c r="A31" s="9">
        <v>27</v>
      </c>
      <c r="B31" s="16" t="s">
        <v>20</v>
      </c>
      <c r="C31" s="15" t="s">
        <v>28</v>
      </c>
      <c r="D31" s="15" t="s">
        <v>26</v>
      </c>
      <c r="E31" s="53">
        <v>8.9</v>
      </c>
      <c r="F31" s="53">
        <v>3.27</v>
      </c>
      <c r="G31" s="53">
        <v>16.100000000000001</v>
      </c>
      <c r="H31" s="53">
        <v>8.39</v>
      </c>
      <c r="I31" s="53">
        <v>9</v>
      </c>
      <c r="J31" s="53">
        <v>7.8</v>
      </c>
      <c r="K31" s="53">
        <v>771.8</v>
      </c>
      <c r="L31" s="53">
        <v>12.8</v>
      </c>
      <c r="M31" s="48">
        <v>8.6999999999999993</v>
      </c>
      <c r="N31" s="48">
        <v>56</v>
      </c>
      <c r="O31" s="48">
        <v>1025.4000000000001</v>
      </c>
      <c r="P31" s="48">
        <v>0.76</v>
      </c>
    </row>
    <row r="32" spans="1:20" ht="19.25" customHeight="1">
      <c r="A32" s="9">
        <v>28</v>
      </c>
      <c r="B32" s="16" t="s">
        <v>21</v>
      </c>
      <c r="C32" s="15" t="s">
        <v>28</v>
      </c>
      <c r="D32" s="15" t="s">
        <v>26</v>
      </c>
      <c r="E32" s="53">
        <v>11</v>
      </c>
      <c r="F32" s="53">
        <v>3.29</v>
      </c>
      <c r="G32" s="53">
        <v>14.8</v>
      </c>
      <c r="H32" s="53">
        <v>8.4</v>
      </c>
      <c r="I32" s="53">
        <v>11</v>
      </c>
      <c r="J32" s="53">
        <v>10</v>
      </c>
      <c r="K32" s="53">
        <v>763.1</v>
      </c>
      <c r="L32" s="53">
        <v>9.1</v>
      </c>
      <c r="M32" s="48">
        <v>10.7</v>
      </c>
      <c r="N32" s="48">
        <v>68</v>
      </c>
      <c r="O32" s="48">
        <v>1014.6</v>
      </c>
      <c r="P32" s="48">
        <v>11.18</v>
      </c>
    </row>
    <row r="33" spans="1:16" ht="19.25" customHeight="1">
      <c r="A33" s="9">
        <v>29</v>
      </c>
      <c r="B33" s="7" t="s">
        <v>22</v>
      </c>
      <c r="C33" s="10" t="s">
        <v>25</v>
      </c>
      <c r="D33" s="30" t="s">
        <v>29</v>
      </c>
      <c r="E33" s="55">
        <v>19.2</v>
      </c>
      <c r="F33" s="53">
        <v>3.25</v>
      </c>
      <c r="G33" s="45">
        <v>15.7</v>
      </c>
      <c r="H33" s="53">
        <v>8.4</v>
      </c>
      <c r="I33" s="56">
        <v>15.7</v>
      </c>
      <c r="J33" s="52">
        <v>14.9</v>
      </c>
      <c r="K33" s="42">
        <v>755.1</v>
      </c>
      <c r="L33" s="52">
        <v>7.2</v>
      </c>
      <c r="M33" s="48">
        <v>15.6</v>
      </c>
      <c r="N33" s="48">
        <v>72</v>
      </c>
      <c r="O33" s="48">
        <v>1003.2</v>
      </c>
      <c r="P33" s="48">
        <v>7.8699999999999992</v>
      </c>
    </row>
    <row r="34" spans="1:16" ht="19.25" customHeight="1">
      <c r="A34" s="9">
        <v>30</v>
      </c>
      <c r="B34" s="7" t="s">
        <v>16</v>
      </c>
      <c r="C34" s="10" t="s">
        <v>25</v>
      </c>
      <c r="D34" s="8" t="s">
        <v>29</v>
      </c>
      <c r="E34" s="52">
        <v>13.4</v>
      </c>
      <c r="F34" s="53">
        <v>3.29</v>
      </c>
      <c r="G34" s="44">
        <v>15.8</v>
      </c>
      <c r="H34" s="53">
        <v>8.4</v>
      </c>
      <c r="I34" s="54">
        <v>12</v>
      </c>
      <c r="J34" s="54">
        <v>10.1</v>
      </c>
      <c r="K34" s="42">
        <v>752.5</v>
      </c>
      <c r="L34" s="54">
        <v>0.1</v>
      </c>
      <c r="M34" s="48">
        <v>12.2</v>
      </c>
      <c r="N34" s="48">
        <v>55</v>
      </c>
      <c r="O34" s="48">
        <v>1000.7</v>
      </c>
      <c r="P34" s="48">
        <v>0</v>
      </c>
    </row>
    <row r="35" spans="1:16" ht="19.25" customHeight="1" thickBot="1">
      <c r="A35" s="9">
        <v>31</v>
      </c>
      <c r="B35" s="7" t="s">
        <v>17</v>
      </c>
      <c r="C35" s="10" t="s">
        <v>25</v>
      </c>
      <c r="D35" s="8" t="s">
        <v>29</v>
      </c>
      <c r="E35" s="52">
        <v>11.8</v>
      </c>
      <c r="F35" s="53">
        <v>3.28</v>
      </c>
      <c r="G35" s="46">
        <v>16.100000000000001</v>
      </c>
      <c r="H35" s="53">
        <v>8.4499999999999993</v>
      </c>
      <c r="I35" s="56">
        <v>11.5</v>
      </c>
      <c r="J35" s="54">
        <v>11</v>
      </c>
      <c r="K35" s="43">
        <v>754.6</v>
      </c>
      <c r="L35" s="54">
        <v>0</v>
      </c>
      <c r="M35" s="48">
        <v>11.3</v>
      </c>
      <c r="N35" s="48">
        <v>50</v>
      </c>
      <c r="O35" s="48">
        <v>1002.9</v>
      </c>
      <c r="P35" s="48">
        <v>0</v>
      </c>
    </row>
    <row r="36" spans="1:16" ht="19.25" customHeight="1" thickBot="1">
      <c r="A36" s="33" t="s">
        <v>14</v>
      </c>
      <c r="B36" s="34"/>
      <c r="C36" s="34"/>
      <c r="D36" s="34"/>
      <c r="E36" s="58"/>
      <c r="F36" s="58"/>
      <c r="G36" s="58"/>
      <c r="H36" s="58" t="s">
        <v>24</v>
      </c>
      <c r="I36" s="58"/>
      <c r="J36" s="58"/>
      <c r="K36" s="58"/>
      <c r="L36" s="58">
        <f>SUM(L5:L35)</f>
        <v>127.79999999999998</v>
      </c>
      <c r="M36" s="59"/>
      <c r="N36" s="59"/>
      <c r="O36" s="59"/>
      <c r="P36" s="60">
        <f>SUM(P5:P35)</f>
        <v>105.37</v>
      </c>
    </row>
    <row r="37" spans="1:16" ht="19.25" customHeight="1" thickBot="1">
      <c r="A37" s="38" t="s">
        <v>13</v>
      </c>
      <c r="B37" s="39"/>
      <c r="C37" s="39"/>
      <c r="D37" s="39"/>
      <c r="E37" s="61">
        <f t="shared" ref="E37:P37" si="0">AVERAGE(E5:E35)</f>
        <v>12.294736842105262</v>
      </c>
      <c r="F37" s="61">
        <f t="shared" si="0"/>
        <v>3.2857894736842099</v>
      </c>
      <c r="G37" s="61">
        <f t="shared" si="0"/>
        <v>16.452631578947368</v>
      </c>
      <c r="H37" s="61">
        <f t="shared" si="0"/>
        <v>8.344736842105263</v>
      </c>
      <c r="I37" s="61">
        <f t="shared" si="0"/>
        <v>11.557894736842105</v>
      </c>
      <c r="J37" s="61">
        <f t="shared" si="0"/>
        <v>10.647368421052633</v>
      </c>
      <c r="K37" s="61">
        <f t="shared" si="0"/>
        <v>765.08421052631581</v>
      </c>
      <c r="L37" s="61">
        <f t="shared" si="0"/>
        <v>6.7263157894736834</v>
      </c>
      <c r="M37" s="61">
        <f t="shared" si="0"/>
        <v>10.86451612903226</v>
      </c>
      <c r="N37" s="61">
        <f t="shared" si="0"/>
        <v>60</v>
      </c>
      <c r="O37" s="61">
        <f t="shared" si="0"/>
        <v>1016.7967741935485</v>
      </c>
      <c r="P37" s="61">
        <f t="shared" si="0"/>
        <v>3.3990322580645165</v>
      </c>
    </row>
  </sheetData>
  <phoneticPr fontId="6"/>
  <conditionalFormatting sqref="A5:P37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7"/>
  <sheetViews>
    <sheetView tabSelected="1" zoomScaleNormal="100" workbookViewId="0">
      <selection activeCell="D6" sqref="D6"/>
    </sheetView>
  </sheetViews>
  <sheetFormatPr baseColWidth="10" defaultColWidth="8.83203125" defaultRowHeight="15"/>
  <cols>
    <col min="7" max="7" width="9" style="79"/>
    <col min="11" max="11" width="9" style="79"/>
    <col min="15" max="15" width="9.6640625" bestFit="1" customWidth="1"/>
  </cols>
  <sheetData>
    <row r="1" spans="1:16" ht="31">
      <c r="A1" s="134" t="s">
        <v>54</v>
      </c>
      <c r="B1" s="13"/>
      <c r="G1"/>
      <c r="K1"/>
    </row>
    <row r="2" spans="1:16" ht="16" thickBot="1">
      <c r="B2" s="13"/>
      <c r="G2"/>
      <c r="K2"/>
    </row>
    <row r="3" spans="1:16" ht="25" thickBot="1">
      <c r="A3" s="5"/>
      <c r="B3" s="12"/>
      <c r="C3" s="152" t="s">
        <v>41</v>
      </c>
      <c r="D3" s="153"/>
      <c r="E3" s="153"/>
      <c r="F3" s="153"/>
      <c r="G3" s="153"/>
      <c r="H3" s="153"/>
      <c r="I3" s="153"/>
      <c r="J3" s="153"/>
      <c r="K3" s="153"/>
      <c r="L3" s="154"/>
      <c r="M3" s="152" t="s">
        <v>42</v>
      </c>
      <c r="N3" s="153"/>
      <c r="O3" s="153"/>
      <c r="P3" s="154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80" t="s">
        <v>5</v>
      </c>
      <c r="H4" s="1" t="s">
        <v>6</v>
      </c>
      <c r="I4" s="2" t="s">
        <v>7</v>
      </c>
      <c r="J4" s="2" t="s">
        <v>8</v>
      </c>
      <c r="K4" s="100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81">
        <v>1</v>
      </c>
      <c r="B5" s="82" t="s">
        <v>38</v>
      </c>
      <c r="C5" s="83"/>
      <c r="D5" s="83"/>
      <c r="E5" s="47"/>
      <c r="F5" s="48"/>
      <c r="G5" s="31"/>
      <c r="H5" s="84"/>
      <c r="I5" s="31"/>
      <c r="J5" s="50"/>
      <c r="K5" s="17"/>
      <c r="L5" s="50"/>
      <c r="M5" s="48">
        <v>30.7</v>
      </c>
      <c r="N5" s="48">
        <v>71</v>
      </c>
      <c r="O5" s="48">
        <v>1002.3</v>
      </c>
      <c r="P5" s="62">
        <v>0</v>
      </c>
    </row>
    <row r="6" spans="1:16" ht="16">
      <c r="A6" s="81">
        <v>2</v>
      </c>
      <c r="B6" s="82" t="s">
        <v>20</v>
      </c>
      <c r="C6" s="83" t="s">
        <v>25</v>
      </c>
      <c r="D6" s="85" t="s">
        <v>33</v>
      </c>
      <c r="E6" s="50">
        <v>28.2</v>
      </c>
      <c r="F6" s="48">
        <v>3.18</v>
      </c>
      <c r="G6" s="48">
        <v>25.4</v>
      </c>
      <c r="H6" s="84">
        <v>8.2100000000000009</v>
      </c>
      <c r="I6" s="51">
        <v>29</v>
      </c>
      <c r="J6" s="51">
        <v>27.2</v>
      </c>
      <c r="K6" s="17">
        <v>759.1</v>
      </c>
      <c r="L6" s="17">
        <v>3.9</v>
      </c>
      <c r="M6" s="48">
        <v>29.7</v>
      </c>
      <c r="N6" s="48">
        <v>68</v>
      </c>
      <c r="O6" s="48">
        <v>1007.5</v>
      </c>
      <c r="P6" s="62">
        <v>0</v>
      </c>
    </row>
    <row r="7" spans="1:16" ht="16">
      <c r="A7" s="81">
        <v>3</v>
      </c>
      <c r="B7" s="82" t="s">
        <v>21</v>
      </c>
      <c r="C7" s="83" t="s">
        <v>25</v>
      </c>
      <c r="D7" s="85" t="s">
        <v>39</v>
      </c>
      <c r="E7" s="52">
        <v>29.7</v>
      </c>
      <c r="F7" s="48">
        <v>3.15</v>
      </c>
      <c r="G7" s="44">
        <v>25.6</v>
      </c>
      <c r="H7" s="84">
        <v>8.18</v>
      </c>
      <c r="I7" s="54">
        <v>29.3</v>
      </c>
      <c r="J7" s="54">
        <v>29</v>
      </c>
      <c r="K7" s="42">
        <v>763.8</v>
      </c>
      <c r="L7" s="54">
        <v>8.9</v>
      </c>
      <c r="M7" s="48">
        <v>29.4</v>
      </c>
      <c r="N7" s="48">
        <v>80</v>
      </c>
      <c r="O7" s="48">
        <v>1012.8</v>
      </c>
      <c r="P7" s="62">
        <v>8.629999999999999</v>
      </c>
    </row>
    <row r="8" spans="1:16" ht="16">
      <c r="A8" s="81">
        <v>4</v>
      </c>
      <c r="B8" s="82" t="s">
        <v>22</v>
      </c>
      <c r="C8" s="15" t="s">
        <v>25</v>
      </c>
      <c r="D8" s="15" t="s">
        <v>49</v>
      </c>
      <c r="E8" s="53">
        <v>31.2</v>
      </c>
      <c r="F8" s="48">
        <v>3.27</v>
      </c>
      <c r="G8" s="53">
        <v>26.4</v>
      </c>
      <c r="H8" s="84">
        <v>8.2799999999999994</v>
      </c>
      <c r="I8" s="53">
        <v>30.8</v>
      </c>
      <c r="J8" s="53">
        <v>29</v>
      </c>
      <c r="K8" s="53">
        <v>762.6</v>
      </c>
      <c r="L8" s="53">
        <v>0.1</v>
      </c>
      <c r="M8" s="48">
        <v>31</v>
      </c>
      <c r="N8" s="48">
        <v>72</v>
      </c>
      <c r="O8" s="48">
        <v>1011.6</v>
      </c>
      <c r="P8" s="62">
        <v>0</v>
      </c>
    </row>
    <row r="9" spans="1:16" ht="16">
      <c r="A9" s="81">
        <v>5</v>
      </c>
      <c r="B9" s="82" t="s">
        <v>16</v>
      </c>
      <c r="C9" s="15" t="s">
        <v>25</v>
      </c>
      <c r="D9" s="15" t="s">
        <v>26</v>
      </c>
      <c r="E9" s="53">
        <v>28.7</v>
      </c>
      <c r="F9" s="48">
        <v>3.26</v>
      </c>
      <c r="G9" s="53">
        <v>26.7</v>
      </c>
      <c r="H9" s="84">
        <v>8.23</v>
      </c>
      <c r="I9" s="53">
        <v>29.5</v>
      </c>
      <c r="J9" s="53">
        <v>28.7</v>
      </c>
      <c r="K9" s="53">
        <v>759.2</v>
      </c>
      <c r="L9" s="53">
        <v>0</v>
      </c>
      <c r="M9" s="48">
        <v>29.4</v>
      </c>
      <c r="N9" s="48">
        <v>74</v>
      </c>
      <c r="O9" s="48">
        <v>1007.9</v>
      </c>
      <c r="P9" s="62">
        <v>0</v>
      </c>
    </row>
    <row r="10" spans="1:16" ht="16">
      <c r="A10" s="81">
        <v>6</v>
      </c>
      <c r="B10" s="82" t="s">
        <v>17</v>
      </c>
      <c r="C10" s="15" t="s">
        <v>25</v>
      </c>
      <c r="D10" s="32" t="s">
        <v>26</v>
      </c>
      <c r="E10" s="53">
        <v>30.3</v>
      </c>
      <c r="F10" s="48">
        <v>3.2</v>
      </c>
      <c r="G10" s="53">
        <v>26.4</v>
      </c>
      <c r="H10" s="84">
        <v>8.2799999999999994</v>
      </c>
      <c r="I10" s="53">
        <v>30</v>
      </c>
      <c r="J10" s="53">
        <v>28.1</v>
      </c>
      <c r="K10" s="53">
        <v>758.8</v>
      </c>
      <c r="L10" s="53">
        <v>0</v>
      </c>
      <c r="M10" s="48">
        <v>29.6</v>
      </c>
      <c r="N10" s="48">
        <v>74</v>
      </c>
      <c r="O10" s="48">
        <v>1006.6</v>
      </c>
      <c r="P10" s="62">
        <v>0</v>
      </c>
    </row>
    <row r="11" spans="1:16" ht="16">
      <c r="A11" s="81">
        <v>7</v>
      </c>
      <c r="B11" s="82" t="s">
        <v>18</v>
      </c>
      <c r="C11" s="15"/>
      <c r="D11" s="15"/>
      <c r="E11" s="53"/>
      <c r="F11" s="48"/>
      <c r="G11" s="53"/>
      <c r="H11" s="84"/>
      <c r="I11" s="53"/>
      <c r="J11" s="53"/>
      <c r="K11" s="53"/>
      <c r="L11" s="53"/>
      <c r="M11" s="48">
        <v>26.1</v>
      </c>
      <c r="N11" s="48">
        <v>88</v>
      </c>
      <c r="O11" s="48">
        <v>1005.1</v>
      </c>
      <c r="P11" s="62">
        <v>3.56</v>
      </c>
    </row>
    <row r="12" spans="1:16" ht="16">
      <c r="A12" s="81">
        <v>8</v>
      </c>
      <c r="B12" s="82" t="s">
        <v>19</v>
      </c>
      <c r="C12" s="83"/>
      <c r="D12" s="86"/>
      <c r="E12" s="55"/>
      <c r="F12" s="48"/>
      <c r="G12" s="45"/>
      <c r="H12" s="84"/>
      <c r="I12" s="56"/>
      <c r="J12" s="52"/>
      <c r="K12" s="42"/>
      <c r="L12" s="52"/>
      <c r="M12" s="48">
        <v>25.2</v>
      </c>
      <c r="N12" s="48">
        <v>91</v>
      </c>
      <c r="O12" s="48">
        <v>998.1</v>
      </c>
      <c r="P12" s="62">
        <v>66.53</v>
      </c>
    </row>
    <row r="13" spans="1:16" ht="16">
      <c r="A13" s="87">
        <v>9</v>
      </c>
      <c r="B13" s="90" t="s">
        <v>20</v>
      </c>
      <c r="C13" s="91"/>
      <c r="D13" s="93"/>
      <c r="E13" s="105"/>
      <c r="F13" s="67"/>
      <c r="G13" s="99"/>
      <c r="H13" s="88"/>
      <c r="I13" s="106"/>
      <c r="J13" s="106"/>
      <c r="K13" s="101"/>
      <c r="L13" s="106"/>
      <c r="M13" s="67">
        <v>28.1</v>
      </c>
      <c r="N13" s="67">
        <v>84</v>
      </c>
      <c r="O13" s="67">
        <v>1000.4</v>
      </c>
      <c r="P13" s="89">
        <v>14.22</v>
      </c>
    </row>
    <row r="14" spans="1:16" ht="16">
      <c r="A14" s="87">
        <v>10</v>
      </c>
      <c r="B14" s="90" t="s">
        <v>21</v>
      </c>
      <c r="C14" s="91"/>
      <c r="D14" s="93"/>
      <c r="E14" s="105"/>
      <c r="F14" s="67"/>
      <c r="G14" s="135"/>
      <c r="H14" s="88"/>
      <c r="I14" s="104"/>
      <c r="J14" s="106"/>
      <c r="K14" s="136"/>
      <c r="L14" s="106"/>
      <c r="M14" s="67">
        <v>29.3</v>
      </c>
      <c r="N14" s="67">
        <v>67</v>
      </c>
      <c r="O14" s="67">
        <v>1002.2</v>
      </c>
      <c r="P14" s="89">
        <v>1.27</v>
      </c>
    </row>
    <row r="15" spans="1:16" ht="16">
      <c r="A15" s="87">
        <v>11</v>
      </c>
      <c r="B15" s="90" t="s">
        <v>22</v>
      </c>
      <c r="C15" s="65"/>
      <c r="D15" s="65"/>
      <c r="E15" s="66"/>
      <c r="F15" s="67"/>
      <c r="G15" s="66"/>
      <c r="H15" s="88"/>
      <c r="I15" s="66"/>
      <c r="J15" s="66"/>
      <c r="K15" s="66"/>
      <c r="L15" s="66"/>
      <c r="M15" s="67">
        <v>31.1</v>
      </c>
      <c r="N15" s="67">
        <v>64</v>
      </c>
      <c r="O15" s="67">
        <v>1011.5</v>
      </c>
      <c r="P15" s="89">
        <v>0</v>
      </c>
    </row>
    <row r="16" spans="1:16" ht="16">
      <c r="A16" s="87">
        <v>12</v>
      </c>
      <c r="B16" s="90" t="s">
        <v>16</v>
      </c>
      <c r="C16" s="65"/>
      <c r="D16" s="65"/>
      <c r="E16" s="66"/>
      <c r="F16" s="67"/>
      <c r="G16" s="66"/>
      <c r="H16" s="88"/>
      <c r="I16" s="66"/>
      <c r="J16" s="66"/>
      <c r="K16" s="66"/>
      <c r="L16" s="102"/>
      <c r="M16" s="67">
        <v>25</v>
      </c>
      <c r="N16" s="67">
        <v>84</v>
      </c>
      <c r="O16" s="67">
        <v>1013</v>
      </c>
      <c r="P16" s="89">
        <v>9.91</v>
      </c>
    </row>
    <row r="17" spans="1:16" ht="16">
      <c r="A17" s="87">
        <v>13</v>
      </c>
      <c r="B17" s="90" t="s">
        <v>17</v>
      </c>
      <c r="C17" s="65"/>
      <c r="D17" s="65"/>
      <c r="E17" s="66"/>
      <c r="F17" s="67"/>
      <c r="G17" s="66"/>
      <c r="H17" s="88"/>
      <c r="I17" s="66"/>
      <c r="J17" s="66"/>
      <c r="K17" s="66"/>
      <c r="L17" s="66"/>
      <c r="M17" s="67">
        <v>26.9</v>
      </c>
      <c r="N17" s="67">
        <v>78</v>
      </c>
      <c r="O17" s="67">
        <v>1011</v>
      </c>
      <c r="P17" s="89">
        <v>22.860000000000003</v>
      </c>
    </row>
    <row r="18" spans="1:16" ht="16">
      <c r="A18" s="87">
        <v>14</v>
      </c>
      <c r="B18" s="82" t="s">
        <v>18</v>
      </c>
      <c r="C18" s="65"/>
      <c r="D18" s="65"/>
      <c r="E18" s="66"/>
      <c r="F18" s="67"/>
      <c r="G18" s="66"/>
      <c r="H18" s="88"/>
      <c r="I18" s="66"/>
      <c r="J18" s="66"/>
      <c r="K18" s="66"/>
      <c r="L18" s="66"/>
      <c r="M18" s="67">
        <v>28.1</v>
      </c>
      <c r="N18" s="67">
        <v>82</v>
      </c>
      <c r="O18" s="67">
        <v>1005.9</v>
      </c>
      <c r="P18" s="89">
        <v>7.3599999999999994</v>
      </c>
    </row>
    <row r="19" spans="1:16" ht="16">
      <c r="A19" s="87">
        <v>15</v>
      </c>
      <c r="B19" s="82" t="s">
        <v>19</v>
      </c>
      <c r="C19" s="91"/>
      <c r="D19" s="92"/>
      <c r="E19" s="103"/>
      <c r="F19" s="67"/>
      <c r="G19" s="98"/>
      <c r="H19" s="88"/>
      <c r="I19" s="104"/>
      <c r="J19" s="105"/>
      <c r="K19" s="101"/>
      <c r="L19" s="105"/>
      <c r="M19" s="67">
        <v>27.7</v>
      </c>
      <c r="N19" s="67">
        <v>84</v>
      </c>
      <c r="O19" s="67">
        <v>1009.1</v>
      </c>
      <c r="P19" s="89">
        <v>0.25</v>
      </c>
    </row>
    <row r="20" spans="1:16" ht="16">
      <c r="A20" s="81">
        <v>16</v>
      </c>
      <c r="B20" s="82" t="s">
        <v>20</v>
      </c>
      <c r="C20" s="83" t="s">
        <v>27</v>
      </c>
      <c r="D20" s="85" t="s">
        <v>26</v>
      </c>
      <c r="E20" s="52">
        <v>21</v>
      </c>
      <c r="F20" s="48">
        <v>2.92</v>
      </c>
      <c r="G20" s="44">
        <v>23.7</v>
      </c>
      <c r="H20" s="84">
        <v>8.2200000000000006</v>
      </c>
      <c r="I20" s="54">
        <v>22</v>
      </c>
      <c r="J20" s="54">
        <v>22.9</v>
      </c>
      <c r="K20" s="42">
        <v>765.2</v>
      </c>
      <c r="L20" s="54">
        <v>235</v>
      </c>
      <c r="M20" s="48">
        <v>20.8</v>
      </c>
      <c r="N20" s="48">
        <v>91</v>
      </c>
      <c r="O20" s="48">
        <v>1015.7</v>
      </c>
      <c r="P20" s="62">
        <v>76.989999999999995</v>
      </c>
    </row>
    <row r="21" spans="1:16" ht="16">
      <c r="A21" s="81">
        <v>17</v>
      </c>
      <c r="B21" s="82" t="s">
        <v>21</v>
      </c>
      <c r="C21" s="83" t="s">
        <v>25</v>
      </c>
      <c r="D21" s="85" t="s">
        <v>33</v>
      </c>
      <c r="E21" s="52">
        <v>24.2</v>
      </c>
      <c r="F21" s="48">
        <v>3.04</v>
      </c>
      <c r="G21" s="46">
        <v>24.7</v>
      </c>
      <c r="H21" s="84">
        <v>8.27</v>
      </c>
      <c r="I21" s="56">
        <v>24.5</v>
      </c>
      <c r="J21" s="54">
        <v>24.3</v>
      </c>
      <c r="K21" s="43">
        <v>764.2</v>
      </c>
      <c r="L21" s="54">
        <v>7.7</v>
      </c>
      <c r="M21" s="48">
        <v>24.1</v>
      </c>
      <c r="N21" s="48">
        <v>90</v>
      </c>
      <c r="O21" s="48">
        <v>1015.8</v>
      </c>
      <c r="P21" s="62">
        <v>7.1</v>
      </c>
    </row>
    <row r="22" spans="1:16" ht="16">
      <c r="A22" s="81">
        <v>18</v>
      </c>
      <c r="B22" s="82" t="s">
        <v>22</v>
      </c>
      <c r="C22" s="15" t="s">
        <v>25</v>
      </c>
      <c r="D22" s="15" t="s">
        <v>39</v>
      </c>
      <c r="E22" s="53">
        <v>29.7</v>
      </c>
      <c r="F22" s="48">
        <v>3.07</v>
      </c>
      <c r="G22" s="53">
        <v>26.1</v>
      </c>
      <c r="H22" s="84">
        <v>8.27</v>
      </c>
      <c r="I22" s="53">
        <v>30</v>
      </c>
      <c r="J22" s="53">
        <v>28.9</v>
      </c>
      <c r="K22" s="53">
        <v>762</v>
      </c>
      <c r="L22" s="53">
        <v>3.9</v>
      </c>
      <c r="M22" s="48">
        <v>29.7</v>
      </c>
      <c r="N22" s="48">
        <v>80</v>
      </c>
      <c r="O22" s="48">
        <v>1012.3</v>
      </c>
      <c r="P22" s="62">
        <v>3.3</v>
      </c>
    </row>
    <row r="23" spans="1:16" ht="16">
      <c r="A23" s="81">
        <v>19</v>
      </c>
      <c r="B23" s="82" t="s">
        <v>16</v>
      </c>
      <c r="C23" s="15" t="s">
        <v>25</v>
      </c>
      <c r="D23" s="15" t="s">
        <v>34</v>
      </c>
      <c r="E23" s="53">
        <v>26.6</v>
      </c>
      <c r="F23" s="48">
        <v>3.05</v>
      </c>
      <c r="G23" s="53">
        <v>25.5</v>
      </c>
      <c r="H23" s="84">
        <v>8.27</v>
      </c>
      <c r="I23" s="53">
        <v>29.2</v>
      </c>
      <c r="J23" s="53">
        <v>28.1</v>
      </c>
      <c r="K23" s="53">
        <v>765.5</v>
      </c>
      <c r="L23" s="53">
        <v>17.399999999999999</v>
      </c>
      <c r="M23" s="48">
        <v>29.9</v>
      </c>
      <c r="N23" s="48">
        <v>79</v>
      </c>
      <c r="O23" s="48">
        <v>1016.3</v>
      </c>
      <c r="P23" s="62">
        <v>16</v>
      </c>
    </row>
    <row r="24" spans="1:16" ht="16">
      <c r="A24" s="81">
        <v>20</v>
      </c>
      <c r="B24" s="82" t="s">
        <v>17</v>
      </c>
      <c r="C24" s="15" t="s">
        <v>25</v>
      </c>
      <c r="D24" s="15" t="s">
        <v>34</v>
      </c>
      <c r="E24" s="53">
        <v>29.5</v>
      </c>
      <c r="F24" s="48">
        <v>3.05</v>
      </c>
      <c r="G24" s="53">
        <v>25.7</v>
      </c>
      <c r="H24" s="84">
        <v>8.31</v>
      </c>
      <c r="I24" s="53">
        <v>29.8</v>
      </c>
      <c r="J24" s="53">
        <v>28.5</v>
      </c>
      <c r="K24" s="53">
        <v>767</v>
      </c>
      <c r="L24" s="53">
        <v>10.1</v>
      </c>
      <c r="M24" s="48">
        <v>30.4</v>
      </c>
      <c r="N24" s="48">
        <v>81</v>
      </c>
      <c r="O24" s="48">
        <v>1018.4</v>
      </c>
      <c r="P24" s="62">
        <v>10.93</v>
      </c>
    </row>
    <row r="25" spans="1:16" ht="16">
      <c r="A25" s="81">
        <v>21</v>
      </c>
      <c r="B25" s="82" t="s">
        <v>18</v>
      </c>
      <c r="C25" s="15"/>
      <c r="D25" s="15"/>
      <c r="E25" s="53"/>
      <c r="F25" s="48"/>
      <c r="G25" s="53"/>
      <c r="H25" s="84"/>
      <c r="I25" s="53"/>
      <c r="J25" s="53"/>
      <c r="K25" s="53"/>
      <c r="L25" s="53"/>
      <c r="M25" s="48">
        <v>26.6</v>
      </c>
      <c r="N25" s="48">
        <v>92</v>
      </c>
      <c r="O25" s="48">
        <v>1015.9</v>
      </c>
      <c r="P25" s="62">
        <v>4.0600000000000005</v>
      </c>
    </row>
    <row r="26" spans="1:16" ht="16">
      <c r="A26" s="81">
        <v>22</v>
      </c>
      <c r="B26" s="82" t="s">
        <v>19</v>
      </c>
      <c r="C26" s="83"/>
      <c r="D26" s="86"/>
      <c r="E26" s="55"/>
      <c r="F26" s="48"/>
      <c r="G26" s="45"/>
      <c r="H26" s="84"/>
      <c r="I26" s="56"/>
      <c r="J26" s="52"/>
      <c r="K26" s="42"/>
      <c r="L26" s="52"/>
      <c r="M26" s="48">
        <v>27.4</v>
      </c>
      <c r="N26" s="48">
        <v>89</v>
      </c>
      <c r="O26" s="48">
        <v>1013.5</v>
      </c>
      <c r="P26" s="62">
        <v>40.39</v>
      </c>
    </row>
    <row r="27" spans="1:16" ht="16">
      <c r="A27" s="81">
        <v>23</v>
      </c>
      <c r="B27" s="82" t="s">
        <v>20</v>
      </c>
      <c r="C27" s="83" t="s">
        <v>28</v>
      </c>
      <c r="D27" s="85" t="s">
        <v>29</v>
      </c>
      <c r="E27" s="52">
        <v>28.1</v>
      </c>
      <c r="F27" s="48">
        <v>3.03</v>
      </c>
      <c r="G27" s="44">
        <v>23.5</v>
      </c>
      <c r="H27" s="84">
        <v>8.25</v>
      </c>
      <c r="I27" s="54">
        <v>28</v>
      </c>
      <c r="J27" s="54">
        <v>27</v>
      </c>
      <c r="K27" s="42">
        <v>761.2</v>
      </c>
      <c r="L27" s="54">
        <v>50.6</v>
      </c>
      <c r="M27" s="48">
        <v>27.6</v>
      </c>
      <c r="N27" s="48">
        <v>82</v>
      </c>
      <c r="O27" s="48">
        <v>1010.1</v>
      </c>
      <c r="P27" s="62">
        <v>0</v>
      </c>
    </row>
    <row r="28" spans="1:16" ht="16">
      <c r="A28" s="81">
        <v>24</v>
      </c>
      <c r="B28" s="82" t="s">
        <v>21</v>
      </c>
      <c r="C28" s="83" t="s">
        <v>34</v>
      </c>
      <c r="D28" s="85" t="s">
        <v>34</v>
      </c>
      <c r="E28" s="52">
        <v>28.5</v>
      </c>
      <c r="F28" s="48">
        <v>3.02</v>
      </c>
      <c r="G28" s="44">
        <v>25</v>
      </c>
      <c r="H28" s="84">
        <v>8.34</v>
      </c>
      <c r="I28" s="54">
        <v>29.5</v>
      </c>
      <c r="J28" s="54">
        <v>28</v>
      </c>
      <c r="K28" s="42">
        <v>762.1</v>
      </c>
      <c r="L28" s="54">
        <v>0</v>
      </c>
      <c r="M28" s="48">
        <v>30.6</v>
      </c>
      <c r="N28" s="48">
        <v>78</v>
      </c>
      <c r="O28" s="48">
        <v>1011.1</v>
      </c>
      <c r="P28" s="62">
        <v>0</v>
      </c>
    </row>
    <row r="29" spans="1:16" ht="16">
      <c r="A29" s="81">
        <v>25</v>
      </c>
      <c r="B29" s="82" t="s">
        <v>22</v>
      </c>
      <c r="C29" s="15" t="s">
        <v>27</v>
      </c>
      <c r="D29" s="15" t="s">
        <v>34</v>
      </c>
      <c r="E29" s="53">
        <v>26.7</v>
      </c>
      <c r="F29" s="48">
        <v>3.11</v>
      </c>
      <c r="G29" s="53">
        <v>25.1</v>
      </c>
      <c r="H29" s="84">
        <v>8.24</v>
      </c>
      <c r="I29" s="53">
        <v>27.9</v>
      </c>
      <c r="J29" s="53">
        <v>27</v>
      </c>
      <c r="K29" s="53">
        <v>761.3</v>
      </c>
      <c r="L29" s="53">
        <v>1</v>
      </c>
      <c r="M29" s="48">
        <v>27.3</v>
      </c>
      <c r="N29" s="48">
        <v>88</v>
      </c>
      <c r="O29" s="48">
        <v>1009.9</v>
      </c>
      <c r="P29" s="62">
        <v>0.76</v>
      </c>
    </row>
    <row r="30" spans="1:16" ht="16">
      <c r="A30" s="81">
        <v>26</v>
      </c>
      <c r="B30" s="82" t="s">
        <v>16</v>
      </c>
      <c r="C30" s="15" t="s">
        <v>25</v>
      </c>
      <c r="D30" s="15" t="s">
        <v>34</v>
      </c>
      <c r="E30" s="53">
        <v>29.6</v>
      </c>
      <c r="F30" s="48">
        <v>3.08</v>
      </c>
      <c r="G30" s="53">
        <v>24.9</v>
      </c>
      <c r="H30" s="84">
        <v>8.2799999999999994</v>
      </c>
      <c r="I30" s="53">
        <v>31</v>
      </c>
      <c r="J30" s="53">
        <v>29.7</v>
      </c>
      <c r="K30" s="53">
        <v>761.9</v>
      </c>
      <c r="L30" s="53">
        <v>0.1</v>
      </c>
      <c r="M30" s="48">
        <v>32.200000000000003</v>
      </c>
      <c r="N30" s="48">
        <v>75</v>
      </c>
      <c r="O30" s="48">
        <v>1011.8</v>
      </c>
      <c r="P30" s="62">
        <v>0.51</v>
      </c>
    </row>
    <row r="31" spans="1:16" ht="16">
      <c r="A31" s="81">
        <v>27</v>
      </c>
      <c r="B31" s="82" t="s">
        <v>17</v>
      </c>
      <c r="C31" s="15" t="s">
        <v>25</v>
      </c>
      <c r="D31" s="15" t="s">
        <v>53</v>
      </c>
      <c r="E31" s="53">
        <v>33.200000000000003</v>
      </c>
      <c r="F31" s="48">
        <v>3.08</v>
      </c>
      <c r="G31" s="53">
        <v>23.9</v>
      </c>
      <c r="H31" s="84">
        <v>8.31</v>
      </c>
      <c r="I31" s="53">
        <v>31.5</v>
      </c>
      <c r="J31" s="53">
        <v>29.8</v>
      </c>
      <c r="K31" s="53">
        <v>761.9</v>
      </c>
      <c r="L31" s="53">
        <v>0</v>
      </c>
      <c r="M31" s="48">
        <v>32.200000000000003</v>
      </c>
      <c r="N31" s="48">
        <v>74</v>
      </c>
      <c r="O31" s="48">
        <v>1011.3</v>
      </c>
      <c r="P31" s="62">
        <v>0</v>
      </c>
    </row>
    <row r="32" spans="1:16" ht="16">
      <c r="A32" s="81">
        <v>28</v>
      </c>
      <c r="B32" s="82" t="s">
        <v>18</v>
      </c>
      <c r="C32" s="15"/>
      <c r="D32" s="15"/>
      <c r="E32" s="53"/>
      <c r="F32" s="48"/>
      <c r="G32" s="53"/>
      <c r="H32" s="84"/>
      <c r="I32" s="53"/>
      <c r="J32" s="53"/>
      <c r="K32" s="53"/>
      <c r="L32" s="53"/>
      <c r="M32" s="48">
        <v>30.7</v>
      </c>
      <c r="N32" s="48">
        <v>80</v>
      </c>
      <c r="O32" s="48">
        <v>1010.4</v>
      </c>
      <c r="P32" s="62">
        <v>0</v>
      </c>
    </row>
    <row r="33" spans="1:18" ht="16">
      <c r="A33" s="81">
        <v>29</v>
      </c>
      <c r="B33" s="82" t="s">
        <v>19</v>
      </c>
      <c r="C33" s="83"/>
      <c r="D33" s="86"/>
      <c r="E33" s="55"/>
      <c r="F33" s="48"/>
      <c r="G33" s="45"/>
      <c r="H33" s="84"/>
      <c r="I33" s="56"/>
      <c r="J33" s="52"/>
      <c r="K33" s="42"/>
      <c r="L33" s="52"/>
      <c r="M33" s="48">
        <v>31.4</v>
      </c>
      <c r="N33" s="48">
        <v>71</v>
      </c>
      <c r="O33" s="48">
        <v>1011</v>
      </c>
      <c r="P33" s="62">
        <v>0</v>
      </c>
    </row>
    <row r="34" spans="1:18" ht="16">
      <c r="A34" s="81">
        <v>30</v>
      </c>
      <c r="B34" s="82" t="s">
        <v>20</v>
      </c>
      <c r="C34" s="83" t="s">
        <v>25</v>
      </c>
      <c r="D34" s="85" t="s">
        <v>29</v>
      </c>
      <c r="E34" s="52">
        <v>30.7</v>
      </c>
      <c r="F34" s="48">
        <v>3.25</v>
      </c>
      <c r="G34" s="44">
        <v>26.9</v>
      </c>
      <c r="H34" s="84">
        <v>8.3000000000000007</v>
      </c>
      <c r="I34" s="54">
        <v>30.5</v>
      </c>
      <c r="J34" s="54">
        <v>28.8</v>
      </c>
      <c r="K34" s="42">
        <v>762.6</v>
      </c>
      <c r="L34" s="54">
        <v>0</v>
      </c>
      <c r="M34" s="48">
        <v>30.6</v>
      </c>
      <c r="N34" s="48">
        <v>78</v>
      </c>
      <c r="O34" s="48">
        <v>1012.5</v>
      </c>
      <c r="P34" s="62">
        <v>0</v>
      </c>
    </row>
    <row r="35" spans="1:18" ht="17" thickBot="1">
      <c r="A35" s="81">
        <v>31</v>
      </c>
      <c r="B35" s="82" t="s">
        <v>21</v>
      </c>
      <c r="C35" s="83" t="s">
        <v>25</v>
      </c>
      <c r="D35" s="85" t="s">
        <v>33</v>
      </c>
      <c r="E35" s="52">
        <v>31.1</v>
      </c>
      <c r="F35" s="48">
        <v>3.22</v>
      </c>
      <c r="G35" s="46">
        <v>26.1</v>
      </c>
      <c r="H35" s="84">
        <v>8.31</v>
      </c>
      <c r="I35" s="56">
        <v>30</v>
      </c>
      <c r="J35" s="54">
        <v>28.5</v>
      </c>
      <c r="K35" s="43">
        <v>763.2</v>
      </c>
      <c r="L35" s="54">
        <v>0</v>
      </c>
      <c r="M35" s="48">
        <v>30.2</v>
      </c>
      <c r="N35" s="48">
        <v>78</v>
      </c>
      <c r="O35" s="48">
        <v>1012.8</v>
      </c>
      <c r="P35" s="62">
        <v>0</v>
      </c>
    </row>
    <row r="36" spans="1:18" ht="17" thickBot="1">
      <c r="A36" s="94" t="s">
        <v>14</v>
      </c>
      <c r="B36" s="95"/>
      <c r="C36" s="95"/>
      <c r="D36" s="95"/>
      <c r="E36" s="58"/>
      <c r="F36" s="58"/>
      <c r="G36" s="58"/>
      <c r="H36" s="58"/>
      <c r="I36" s="58"/>
      <c r="J36" s="58"/>
      <c r="K36" s="58"/>
      <c r="L36" s="58">
        <f>SUM(L5:L35)</f>
        <v>338.70000000000005</v>
      </c>
      <c r="M36" s="59"/>
      <c r="N36" s="59"/>
      <c r="O36" s="59"/>
      <c r="P36" s="60">
        <f>SUM(P5:P35)</f>
        <v>294.63</v>
      </c>
    </row>
    <row r="37" spans="1:18" ht="17" thickBot="1">
      <c r="A37" s="96" t="s">
        <v>13</v>
      </c>
      <c r="B37" s="97"/>
      <c r="C37" s="97"/>
      <c r="D37" s="97"/>
      <c r="E37" s="61">
        <f t="shared" ref="E37:P37" si="0">AVERAGE(E5:E35)</f>
        <v>28.647058823529413</v>
      </c>
      <c r="F37" s="61">
        <f t="shared" si="0"/>
        <v>3.1164705882352939</v>
      </c>
      <c r="G37" s="61">
        <f>AVERAGE(G5:G35)</f>
        <v>25.388235294117646</v>
      </c>
      <c r="H37" s="61">
        <f t="shared" si="0"/>
        <v>8.2676470588235293</v>
      </c>
      <c r="I37" s="61">
        <f t="shared" si="0"/>
        <v>28.970588235294116</v>
      </c>
      <c r="J37" s="61">
        <f t="shared" si="0"/>
        <v>27.852941176470591</v>
      </c>
      <c r="K37" s="61">
        <f t="shared" si="0"/>
        <v>762.44705882352946</v>
      </c>
      <c r="L37" s="61">
        <f t="shared" si="0"/>
        <v>19.923529411764708</v>
      </c>
      <c r="M37" s="61">
        <f t="shared" si="0"/>
        <v>28.677419354838715</v>
      </c>
      <c r="N37" s="61">
        <f t="shared" si="0"/>
        <v>79.58064516129032</v>
      </c>
      <c r="O37" s="61">
        <f t="shared" si="0"/>
        <v>1010.1225806451614</v>
      </c>
      <c r="P37" s="61">
        <f t="shared" si="0"/>
        <v>9.5041935483870965</v>
      </c>
      <c r="R37" s="11"/>
    </row>
  </sheetData>
  <mergeCells count="2">
    <mergeCell ref="C3:L3"/>
    <mergeCell ref="M3:P3"/>
  </mergeCells>
  <phoneticPr fontId="6"/>
  <conditionalFormatting sqref="A5:P37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9"/>
  <sheetViews>
    <sheetView topLeftCell="A4" zoomScaleNormal="100" workbookViewId="0">
      <selection activeCell="K13" sqref="K13"/>
    </sheetView>
  </sheetViews>
  <sheetFormatPr baseColWidth="10" defaultColWidth="8.83203125" defaultRowHeight="15"/>
  <cols>
    <col min="5" max="5" width="9" style="28"/>
    <col min="15" max="15" width="9.6640625" bestFit="1" customWidth="1"/>
  </cols>
  <sheetData>
    <row r="1" spans="1:16" ht="31">
      <c r="A1" s="134" t="s">
        <v>44</v>
      </c>
      <c r="B1" s="13"/>
      <c r="E1"/>
    </row>
    <row r="2" spans="1:16" ht="16" thickBot="1">
      <c r="B2" s="13"/>
      <c r="E2"/>
    </row>
    <row r="3" spans="1:16" ht="25" thickBot="1">
      <c r="A3" s="5"/>
      <c r="B3" s="12"/>
      <c r="C3" s="152" t="s">
        <v>41</v>
      </c>
      <c r="D3" s="153"/>
      <c r="E3" s="153"/>
      <c r="F3" s="153"/>
      <c r="G3" s="153"/>
      <c r="H3" s="153"/>
      <c r="I3" s="153"/>
      <c r="J3" s="153"/>
      <c r="K3" s="153"/>
      <c r="L3" s="154"/>
      <c r="M3" s="152" t="s">
        <v>42</v>
      </c>
      <c r="N3" s="153"/>
      <c r="O3" s="153"/>
      <c r="P3" s="154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29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9">
        <v>1</v>
      </c>
      <c r="B5" s="7" t="s">
        <v>32</v>
      </c>
      <c r="C5" s="10" t="s">
        <v>25</v>
      </c>
      <c r="D5" s="10" t="s">
        <v>26</v>
      </c>
      <c r="E5" s="51">
        <v>26.4</v>
      </c>
      <c r="F5" s="139">
        <v>3.08</v>
      </c>
      <c r="G5" s="142">
        <v>26.8</v>
      </c>
      <c r="H5" s="139">
        <v>8.41</v>
      </c>
      <c r="I5" s="49">
        <v>27</v>
      </c>
      <c r="J5" s="49">
        <v>25.1</v>
      </c>
      <c r="K5" s="51">
        <v>762.1</v>
      </c>
      <c r="L5" s="50">
        <v>0.1</v>
      </c>
      <c r="M5" s="41">
        <v>27.1</v>
      </c>
      <c r="N5" s="41">
        <v>77</v>
      </c>
      <c r="O5" s="41">
        <v>1012.1</v>
      </c>
      <c r="P5" s="107">
        <v>0</v>
      </c>
    </row>
    <row r="6" spans="1:16" ht="16">
      <c r="A6" s="9">
        <v>2</v>
      </c>
      <c r="B6" s="7" t="s">
        <v>22</v>
      </c>
      <c r="C6" s="10" t="s">
        <v>25</v>
      </c>
      <c r="D6" s="8" t="s">
        <v>26</v>
      </c>
      <c r="E6" s="143">
        <v>28.4</v>
      </c>
      <c r="F6" s="140">
        <v>3.32</v>
      </c>
      <c r="G6" s="143">
        <v>27.8</v>
      </c>
      <c r="H6" s="140">
        <v>8.36</v>
      </c>
      <c r="I6" s="143">
        <v>30.9</v>
      </c>
      <c r="J6" s="143">
        <v>28.9</v>
      </c>
      <c r="K6" s="143">
        <v>762.8</v>
      </c>
      <c r="L6" s="143">
        <v>0</v>
      </c>
      <c r="M6" s="41">
        <v>30.9</v>
      </c>
      <c r="N6" s="41">
        <v>74</v>
      </c>
      <c r="O6" s="41">
        <v>1011.7</v>
      </c>
      <c r="P6" s="107">
        <v>0</v>
      </c>
    </row>
    <row r="7" spans="1:16" ht="16">
      <c r="A7" s="9">
        <v>3</v>
      </c>
      <c r="B7" s="7" t="s">
        <v>16</v>
      </c>
      <c r="C7" s="10" t="s">
        <v>25</v>
      </c>
      <c r="D7" s="8" t="s">
        <v>39</v>
      </c>
      <c r="E7" s="52">
        <v>30.9</v>
      </c>
      <c r="F7" s="137">
        <v>3.07</v>
      </c>
      <c r="G7" s="54">
        <v>28.4</v>
      </c>
      <c r="H7" s="137"/>
      <c r="I7" s="143">
        <v>30.9</v>
      </c>
      <c r="J7" s="54">
        <v>29.9</v>
      </c>
      <c r="K7" s="54">
        <v>762.1</v>
      </c>
      <c r="L7" s="54">
        <v>6.5</v>
      </c>
      <c r="M7" s="41">
        <v>31.3</v>
      </c>
      <c r="N7" s="41">
        <v>78</v>
      </c>
      <c r="O7" s="41">
        <v>1011.6</v>
      </c>
      <c r="P7" s="107">
        <v>6.35</v>
      </c>
    </row>
    <row r="8" spans="1:16" ht="16">
      <c r="A8" s="9">
        <v>4</v>
      </c>
      <c r="B8" s="7" t="s">
        <v>17</v>
      </c>
      <c r="C8" s="15" t="s">
        <v>25</v>
      </c>
      <c r="D8" s="15" t="s">
        <v>34</v>
      </c>
      <c r="E8" s="133">
        <v>31</v>
      </c>
      <c r="F8" s="137">
        <v>3.01</v>
      </c>
      <c r="G8" s="133">
        <v>27.4</v>
      </c>
      <c r="H8" s="137" t="s">
        <v>24</v>
      </c>
      <c r="I8" s="133">
        <v>31</v>
      </c>
      <c r="J8" s="133">
        <v>29</v>
      </c>
      <c r="K8" s="133">
        <v>768.9</v>
      </c>
      <c r="L8" s="133">
        <v>12</v>
      </c>
      <c r="M8" s="41">
        <v>31</v>
      </c>
      <c r="N8" s="41">
        <v>78</v>
      </c>
      <c r="O8" s="41">
        <v>1014.2</v>
      </c>
      <c r="P8" s="107">
        <v>11.94</v>
      </c>
    </row>
    <row r="9" spans="1:16" ht="16">
      <c r="A9" s="9">
        <v>5</v>
      </c>
      <c r="B9" s="7" t="s">
        <v>18</v>
      </c>
      <c r="C9" s="15" t="s">
        <v>24</v>
      </c>
      <c r="D9" s="15" t="s">
        <v>24</v>
      </c>
      <c r="E9" s="133" t="s">
        <v>24</v>
      </c>
      <c r="F9" s="137" t="s">
        <v>24</v>
      </c>
      <c r="G9" s="133" t="s">
        <v>24</v>
      </c>
      <c r="H9" s="137" t="s">
        <v>24</v>
      </c>
      <c r="I9" s="133" t="s">
        <v>24</v>
      </c>
      <c r="J9" s="133" t="s">
        <v>24</v>
      </c>
      <c r="K9" s="133" t="s">
        <v>24</v>
      </c>
      <c r="L9" s="133" t="s">
        <v>24</v>
      </c>
      <c r="M9" s="41">
        <v>30.8</v>
      </c>
      <c r="N9" s="41">
        <v>74</v>
      </c>
      <c r="O9" s="41">
        <v>1012.2</v>
      </c>
      <c r="P9" s="107">
        <v>0</v>
      </c>
    </row>
    <row r="10" spans="1:16" ht="16">
      <c r="A10" s="9">
        <v>6</v>
      </c>
      <c r="B10" s="7" t="s">
        <v>19</v>
      </c>
      <c r="C10" s="15" t="s">
        <v>24</v>
      </c>
      <c r="D10" s="32" t="s">
        <v>24</v>
      </c>
      <c r="E10" s="133" t="s">
        <v>24</v>
      </c>
      <c r="F10" s="137" t="s">
        <v>24</v>
      </c>
      <c r="G10" s="133" t="s">
        <v>24</v>
      </c>
      <c r="H10" s="137" t="s">
        <v>24</v>
      </c>
      <c r="I10" s="133" t="s">
        <v>24</v>
      </c>
      <c r="J10" s="133" t="s">
        <v>24</v>
      </c>
      <c r="K10" s="133" t="s">
        <v>24</v>
      </c>
      <c r="L10" s="133" t="s">
        <v>24</v>
      </c>
      <c r="M10" s="41">
        <v>29.1</v>
      </c>
      <c r="N10" s="41">
        <v>79</v>
      </c>
      <c r="O10" s="41">
        <v>1011.5</v>
      </c>
      <c r="P10" s="107">
        <v>8.1199999999999992</v>
      </c>
    </row>
    <row r="11" spans="1:16" ht="16">
      <c r="A11" s="9">
        <v>7</v>
      </c>
      <c r="B11" s="7" t="s">
        <v>20</v>
      </c>
      <c r="C11" s="15" t="s">
        <v>25</v>
      </c>
      <c r="D11" s="15" t="s">
        <v>40</v>
      </c>
      <c r="E11" s="133">
        <v>30.2</v>
      </c>
      <c r="F11" s="137">
        <v>2.98</v>
      </c>
      <c r="G11" s="133">
        <v>27.3</v>
      </c>
      <c r="H11" s="137" t="s">
        <v>24</v>
      </c>
      <c r="I11" s="133">
        <v>30</v>
      </c>
      <c r="J11" s="133">
        <v>28.5</v>
      </c>
      <c r="K11" s="133">
        <v>763.3</v>
      </c>
      <c r="L11" s="133">
        <v>41.6</v>
      </c>
      <c r="M11" s="41">
        <v>30.9</v>
      </c>
      <c r="N11" s="41">
        <v>82</v>
      </c>
      <c r="O11" s="41">
        <v>1013.2</v>
      </c>
      <c r="P11" s="107">
        <v>31.75</v>
      </c>
    </row>
    <row r="12" spans="1:16" ht="16">
      <c r="A12" s="9">
        <v>8</v>
      </c>
      <c r="B12" s="7" t="s">
        <v>21</v>
      </c>
      <c r="C12" s="10" t="s">
        <v>25</v>
      </c>
      <c r="D12" s="30" t="s">
        <v>34</v>
      </c>
      <c r="E12" s="55">
        <v>34.9</v>
      </c>
      <c r="F12" s="137">
        <v>2.94</v>
      </c>
      <c r="G12" s="144">
        <v>27.3</v>
      </c>
      <c r="H12" s="137" t="s">
        <v>24</v>
      </c>
      <c r="I12" s="56">
        <v>31.9</v>
      </c>
      <c r="J12" s="52">
        <v>29.9</v>
      </c>
      <c r="K12" s="54">
        <v>766</v>
      </c>
      <c r="L12" s="52">
        <v>24.4</v>
      </c>
      <c r="M12" s="41">
        <v>31.8</v>
      </c>
      <c r="N12" s="41">
        <v>78</v>
      </c>
      <c r="O12" s="41">
        <v>1016.4</v>
      </c>
      <c r="P12" s="107">
        <v>24.89</v>
      </c>
    </row>
    <row r="13" spans="1:16" ht="16">
      <c r="A13" s="9">
        <v>9</v>
      </c>
      <c r="B13" s="7" t="s">
        <v>22</v>
      </c>
      <c r="C13" s="10" t="s">
        <v>25</v>
      </c>
      <c r="D13" s="8" t="s">
        <v>29</v>
      </c>
      <c r="E13" s="52">
        <v>32.299999999999997</v>
      </c>
      <c r="F13" s="137">
        <v>3.05</v>
      </c>
      <c r="G13" s="54">
        <v>25.6</v>
      </c>
      <c r="H13" s="137" t="s">
        <v>24</v>
      </c>
      <c r="I13" s="54">
        <v>30.8</v>
      </c>
      <c r="J13" s="54">
        <v>28</v>
      </c>
      <c r="K13" s="54">
        <v>764.4</v>
      </c>
      <c r="L13" s="54">
        <v>1</v>
      </c>
      <c r="M13" s="41">
        <v>30.8</v>
      </c>
      <c r="N13" s="41">
        <v>73</v>
      </c>
      <c r="O13" s="41">
        <v>1014.3</v>
      </c>
      <c r="P13" s="107">
        <v>0.76</v>
      </c>
    </row>
    <row r="14" spans="1:16" ht="16">
      <c r="A14" s="9">
        <v>10</v>
      </c>
      <c r="B14" s="7" t="s">
        <v>16</v>
      </c>
      <c r="C14" s="10" t="s">
        <v>28</v>
      </c>
      <c r="D14" s="8" t="s">
        <v>34</v>
      </c>
      <c r="E14" s="52">
        <v>30.2</v>
      </c>
      <c r="F14" s="137">
        <v>2.96</v>
      </c>
      <c r="G14" s="145">
        <v>25.8</v>
      </c>
      <c r="H14" s="137" t="s">
        <v>24</v>
      </c>
      <c r="I14" s="56">
        <v>29.2</v>
      </c>
      <c r="J14" s="54">
        <v>28</v>
      </c>
      <c r="K14" s="146">
        <v>761.8</v>
      </c>
      <c r="L14" s="54">
        <v>7.7</v>
      </c>
      <c r="M14" s="41">
        <v>29.3</v>
      </c>
      <c r="N14" s="41">
        <v>80</v>
      </c>
      <c r="O14" s="41">
        <v>1011.6</v>
      </c>
      <c r="P14" s="107">
        <v>6.85</v>
      </c>
    </row>
    <row r="15" spans="1:16" ht="16">
      <c r="A15" s="9">
        <v>11</v>
      </c>
      <c r="B15" s="7" t="s">
        <v>17</v>
      </c>
      <c r="C15" s="15" t="s">
        <v>25</v>
      </c>
      <c r="D15" s="15" t="s">
        <v>26</v>
      </c>
      <c r="E15" s="133">
        <v>31.8</v>
      </c>
      <c r="F15" s="137">
        <v>2.97</v>
      </c>
      <c r="G15" s="133">
        <v>25.9</v>
      </c>
      <c r="H15" s="137" t="s">
        <v>24</v>
      </c>
      <c r="I15" s="133">
        <v>30</v>
      </c>
      <c r="J15" s="133">
        <v>28.8</v>
      </c>
      <c r="K15" s="133">
        <v>764.5</v>
      </c>
      <c r="L15" s="133">
        <v>0.1</v>
      </c>
      <c r="M15" s="41">
        <v>31.2</v>
      </c>
      <c r="N15" s="41">
        <v>77</v>
      </c>
      <c r="O15" s="41">
        <v>1014.7</v>
      </c>
      <c r="P15" s="107">
        <v>0</v>
      </c>
    </row>
    <row r="16" spans="1:16" ht="16">
      <c r="A16" s="9">
        <v>12</v>
      </c>
      <c r="B16" s="7" t="s">
        <v>18</v>
      </c>
      <c r="C16" s="15" t="s">
        <v>24</v>
      </c>
      <c r="D16" s="15" t="s">
        <v>24</v>
      </c>
      <c r="E16" s="133" t="s">
        <v>24</v>
      </c>
      <c r="F16" s="137" t="s">
        <v>24</v>
      </c>
      <c r="G16" s="133" t="s">
        <v>24</v>
      </c>
      <c r="H16" s="137" t="s">
        <v>24</v>
      </c>
      <c r="I16" s="133" t="s">
        <v>24</v>
      </c>
      <c r="J16" s="133" t="s">
        <v>24</v>
      </c>
      <c r="K16" s="133" t="s">
        <v>24</v>
      </c>
      <c r="L16" s="147" t="s">
        <v>24</v>
      </c>
      <c r="M16" s="41">
        <v>24.2</v>
      </c>
      <c r="N16" s="41">
        <v>91</v>
      </c>
      <c r="O16" s="41">
        <v>1012.9</v>
      </c>
      <c r="P16" s="107">
        <v>12.200000000000001</v>
      </c>
    </row>
    <row r="17" spans="1:16" ht="16">
      <c r="A17" s="9">
        <v>13</v>
      </c>
      <c r="B17" s="7" t="s">
        <v>19</v>
      </c>
      <c r="C17" s="15" t="s">
        <v>24</v>
      </c>
      <c r="D17" s="15" t="s">
        <v>24</v>
      </c>
      <c r="E17" s="133" t="s">
        <v>24</v>
      </c>
      <c r="F17" s="137" t="s">
        <v>24</v>
      </c>
      <c r="G17" s="133" t="s">
        <v>24</v>
      </c>
      <c r="H17" s="137" t="s">
        <v>24</v>
      </c>
      <c r="I17" s="133" t="s">
        <v>24</v>
      </c>
      <c r="J17" s="133" t="s">
        <v>24</v>
      </c>
      <c r="K17" s="133" t="s">
        <v>24</v>
      </c>
      <c r="L17" s="133" t="s">
        <v>24</v>
      </c>
      <c r="M17" s="41">
        <v>29</v>
      </c>
      <c r="N17" s="41">
        <v>82</v>
      </c>
      <c r="O17" s="41">
        <v>1011.1</v>
      </c>
      <c r="P17" s="107">
        <v>0.76</v>
      </c>
    </row>
    <row r="18" spans="1:16" ht="16">
      <c r="A18" s="9">
        <v>14</v>
      </c>
      <c r="B18" s="7" t="s">
        <v>20</v>
      </c>
      <c r="C18" s="15" t="s">
        <v>25</v>
      </c>
      <c r="D18" s="15" t="s">
        <v>26</v>
      </c>
      <c r="E18" s="133">
        <v>28.7</v>
      </c>
      <c r="F18" s="137">
        <v>2.93</v>
      </c>
      <c r="G18" s="133">
        <v>27.8</v>
      </c>
      <c r="H18" s="137" t="s">
        <v>24</v>
      </c>
      <c r="I18" s="133">
        <v>27.5</v>
      </c>
      <c r="J18" s="133">
        <v>26.1</v>
      </c>
      <c r="K18" s="133">
        <v>761.2</v>
      </c>
      <c r="L18" s="133">
        <v>32.9</v>
      </c>
      <c r="M18" s="41">
        <v>27.2</v>
      </c>
      <c r="N18" s="41">
        <v>84</v>
      </c>
      <c r="O18" s="41">
        <v>1009.9</v>
      </c>
      <c r="P18" s="107">
        <v>18.79</v>
      </c>
    </row>
    <row r="19" spans="1:16" ht="16">
      <c r="A19" s="9">
        <v>15</v>
      </c>
      <c r="B19" s="7" t="s">
        <v>21</v>
      </c>
      <c r="C19" s="10" t="s">
        <v>25</v>
      </c>
      <c r="D19" s="30" t="s">
        <v>26</v>
      </c>
      <c r="E19" s="55">
        <v>25.7</v>
      </c>
      <c r="F19" s="137">
        <v>3.21</v>
      </c>
      <c r="G19" s="144">
        <v>27</v>
      </c>
      <c r="H19" s="137">
        <v>8.01</v>
      </c>
      <c r="I19" s="56">
        <v>26.3</v>
      </c>
      <c r="J19" s="52">
        <v>25</v>
      </c>
      <c r="K19" s="54">
        <v>763.3</v>
      </c>
      <c r="L19" s="52">
        <v>0.1</v>
      </c>
      <c r="M19" s="41">
        <v>26.2</v>
      </c>
      <c r="N19" s="41">
        <v>80</v>
      </c>
      <c r="O19" s="41">
        <v>1013.1</v>
      </c>
      <c r="P19" s="107">
        <v>0</v>
      </c>
    </row>
    <row r="20" spans="1:16" ht="16">
      <c r="A20" s="9">
        <v>16</v>
      </c>
      <c r="B20" s="7" t="s">
        <v>22</v>
      </c>
      <c r="C20" s="10" t="s">
        <v>25</v>
      </c>
      <c r="D20" s="8" t="s">
        <v>26</v>
      </c>
      <c r="E20" s="52">
        <v>27.8</v>
      </c>
      <c r="F20" s="137">
        <v>3.19</v>
      </c>
      <c r="G20" s="54">
        <v>27.2</v>
      </c>
      <c r="H20" s="137">
        <v>8.07</v>
      </c>
      <c r="I20" s="54">
        <v>26.1</v>
      </c>
      <c r="J20" s="54">
        <v>25</v>
      </c>
      <c r="K20" s="54">
        <v>764</v>
      </c>
      <c r="L20" s="54">
        <v>2.9</v>
      </c>
      <c r="M20" s="41">
        <v>26.2</v>
      </c>
      <c r="N20" s="41">
        <v>84</v>
      </c>
      <c r="O20" s="41">
        <v>1013.3</v>
      </c>
      <c r="P20" s="107">
        <v>2.5499999999999998</v>
      </c>
    </row>
    <row r="21" spans="1:16" ht="16">
      <c r="A21" s="9">
        <v>17</v>
      </c>
      <c r="B21" s="7" t="s">
        <v>16</v>
      </c>
      <c r="C21" s="10" t="s">
        <v>25</v>
      </c>
      <c r="D21" s="8" t="s">
        <v>34</v>
      </c>
      <c r="E21" s="52">
        <v>31</v>
      </c>
      <c r="F21" s="137">
        <v>3.12</v>
      </c>
      <c r="G21" s="145">
        <v>27.1</v>
      </c>
      <c r="H21" s="137">
        <v>8.0299999999999994</v>
      </c>
      <c r="I21" s="56">
        <v>27.9</v>
      </c>
      <c r="J21" s="54">
        <v>26.2</v>
      </c>
      <c r="K21" s="146">
        <v>763.6</v>
      </c>
      <c r="L21" s="54">
        <v>0.4</v>
      </c>
      <c r="M21" s="41">
        <v>28.6</v>
      </c>
      <c r="N21" s="41">
        <v>80</v>
      </c>
      <c r="O21" s="41">
        <v>1012.9</v>
      </c>
      <c r="P21" s="107">
        <v>0.51</v>
      </c>
    </row>
    <row r="22" spans="1:16" ht="16">
      <c r="A22" s="9">
        <v>18</v>
      </c>
      <c r="B22" s="7" t="s">
        <v>17</v>
      </c>
      <c r="C22" s="15" t="s">
        <v>28</v>
      </c>
      <c r="D22" s="15" t="s">
        <v>34</v>
      </c>
      <c r="E22" s="133">
        <v>29.5</v>
      </c>
      <c r="F22" s="137">
        <v>3.28</v>
      </c>
      <c r="G22" s="133">
        <v>27.4</v>
      </c>
      <c r="H22" s="137">
        <v>7.99</v>
      </c>
      <c r="I22" s="133">
        <v>28.8</v>
      </c>
      <c r="J22" s="133">
        <v>27.3</v>
      </c>
      <c r="K22" s="133">
        <v>760.2</v>
      </c>
      <c r="L22" s="133">
        <v>0</v>
      </c>
      <c r="M22" s="41">
        <v>29.6</v>
      </c>
      <c r="N22" s="41">
        <v>80</v>
      </c>
      <c r="O22" s="41">
        <v>1009.6</v>
      </c>
      <c r="P22" s="107">
        <v>0</v>
      </c>
    </row>
    <row r="23" spans="1:16" ht="16">
      <c r="A23" s="9">
        <v>19</v>
      </c>
      <c r="B23" s="7" t="s">
        <v>18</v>
      </c>
      <c r="C23" s="15" t="s">
        <v>24</v>
      </c>
      <c r="D23" s="15" t="s">
        <v>24</v>
      </c>
      <c r="E23" s="133" t="s">
        <v>24</v>
      </c>
      <c r="F23" s="137" t="s">
        <v>24</v>
      </c>
      <c r="G23" s="133" t="s">
        <v>24</v>
      </c>
      <c r="H23" s="137" t="s">
        <v>24</v>
      </c>
      <c r="I23" s="133" t="s">
        <v>24</v>
      </c>
      <c r="J23" s="133" t="s">
        <v>24</v>
      </c>
      <c r="K23" s="133" t="s">
        <v>24</v>
      </c>
      <c r="L23" s="133" t="s">
        <v>24</v>
      </c>
      <c r="M23" s="41">
        <v>28.6</v>
      </c>
      <c r="N23" s="41">
        <v>72</v>
      </c>
      <c r="O23" s="41">
        <v>1010.7</v>
      </c>
      <c r="P23" s="107">
        <v>0</v>
      </c>
    </row>
    <row r="24" spans="1:16" ht="16">
      <c r="A24" s="9">
        <v>20</v>
      </c>
      <c r="B24" s="7" t="s">
        <v>19</v>
      </c>
      <c r="C24" s="15" t="s">
        <v>24</v>
      </c>
      <c r="D24" s="15" t="s">
        <v>24</v>
      </c>
      <c r="E24" s="133" t="s">
        <v>24</v>
      </c>
      <c r="F24" s="137" t="s">
        <v>24</v>
      </c>
      <c r="G24" s="133" t="s">
        <v>24</v>
      </c>
      <c r="H24" s="137" t="s">
        <v>24</v>
      </c>
      <c r="I24" s="133" t="s">
        <v>24</v>
      </c>
      <c r="J24" s="133" t="s">
        <v>24</v>
      </c>
      <c r="K24" s="133" t="s">
        <v>24</v>
      </c>
      <c r="L24" s="133" t="s">
        <v>24</v>
      </c>
      <c r="M24" s="41">
        <v>24.9</v>
      </c>
      <c r="N24" s="41">
        <v>77</v>
      </c>
      <c r="O24" s="41">
        <v>1013.9</v>
      </c>
      <c r="P24" s="107">
        <v>0</v>
      </c>
    </row>
    <row r="25" spans="1:16" ht="16">
      <c r="A25" s="63">
        <v>21</v>
      </c>
      <c r="B25" s="68" t="s">
        <v>20</v>
      </c>
      <c r="C25" s="65" t="s">
        <v>24</v>
      </c>
      <c r="D25" s="65" t="s">
        <v>24</v>
      </c>
      <c r="E25" s="148" t="s">
        <v>24</v>
      </c>
      <c r="F25" s="138" t="s">
        <v>24</v>
      </c>
      <c r="G25" s="148" t="s">
        <v>24</v>
      </c>
      <c r="H25" s="138" t="s">
        <v>24</v>
      </c>
      <c r="I25" s="148" t="s">
        <v>24</v>
      </c>
      <c r="J25" s="148" t="s">
        <v>24</v>
      </c>
      <c r="K25" s="148" t="s">
        <v>24</v>
      </c>
      <c r="L25" s="148" t="s">
        <v>24</v>
      </c>
      <c r="M25" s="110">
        <v>21.7</v>
      </c>
      <c r="N25" s="110">
        <v>92</v>
      </c>
      <c r="O25" s="110">
        <v>1013.7</v>
      </c>
      <c r="P25" s="111">
        <v>4.5599999999999996</v>
      </c>
    </row>
    <row r="26" spans="1:16" ht="16">
      <c r="A26" s="63">
        <v>22</v>
      </c>
      <c r="B26" s="68" t="s">
        <v>21</v>
      </c>
      <c r="C26" s="69" t="s">
        <v>24</v>
      </c>
      <c r="D26" s="70" t="s">
        <v>24</v>
      </c>
      <c r="E26" s="103" t="s">
        <v>24</v>
      </c>
      <c r="F26" s="138" t="s">
        <v>24</v>
      </c>
      <c r="G26" s="149" t="s">
        <v>24</v>
      </c>
      <c r="H26" s="138" t="s">
        <v>24</v>
      </c>
      <c r="I26" s="104" t="s">
        <v>24</v>
      </c>
      <c r="J26" s="105" t="s">
        <v>24</v>
      </c>
      <c r="K26" s="106" t="s">
        <v>24</v>
      </c>
      <c r="L26" s="105" t="s">
        <v>24</v>
      </c>
      <c r="M26" s="110">
        <v>22.1</v>
      </c>
      <c r="N26" s="110">
        <v>81</v>
      </c>
      <c r="O26" s="110">
        <v>1016</v>
      </c>
      <c r="P26" s="111">
        <v>6.85</v>
      </c>
    </row>
    <row r="27" spans="1:16" ht="16">
      <c r="A27" s="9">
        <v>23</v>
      </c>
      <c r="B27" s="7" t="s">
        <v>22</v>
      </c>
      <c r="C27" s="10" t="s">
        <v>27</v>
      </c>
      <c r="D27" s="8" t="s">
        <v>26</v>
      </c>
      <c r="E27" s="52">
        <v>22.9</v>
      </c>
      <c r="F27" s="137">
        <v>3.09</v>
      </c>
      <c r="G27" s="54">
        <v>24.4</v>
      </c>
      <c r="H27" s="137">
        <v>8.0500000000000007</v>
      </c>
      <c r="I27" s="54">
        <v>22</v>
      </c>
      <c r="J27" s="54">
        <v>21.6</v>
      </c>
      <c r="K27" s="54">
        <v>760.9</v>
      </c>
      <c r="L27" s="54">
        <v>26.8</v>
      </c>
      <c r="M27" s="41">
        <v>21.8</v>
      </c>
      <c r="N27" s="41">
        <v>86</v>
      </c>
      <c r="O27" s="41">
        <v>1011.4</v>
      </c>
      <c r="P27" s="107">
        <v>21.590000000000003</v>
      </c>
    </row>
    <row r="28" spans="1:16" ht="16">
      <c r="A28" s="9">
        <v>24</v>
      </c>
      <c r="B28" s="7" t="s">
        <v>16</v>
      </c>
      <c r="C28" s="10" t="s">
        <v>25</v>
      </c>
      <c r="D28" s="8" t="s">
        <v>26</v>
      </c>
      <c r="E28" s="52">
        <v>24.8</v>
      </c>
      <c r="F28" s="137">
        <v>3.02</v>
      </c>
      <c r="G28" s="54">
        <v>23.5</v>
      </c>
      <c r="H28" s="137">
        <v>8.06</v>
      </c>
      <c r="I28" s="54">
        <v>26</v>
      </c>
      <c r="J28" s="54">
        <v>22.9</v>
      </c>
      <c r="K28" s="54">
        <v>761.1</v>
      </c>
      <c r="L28" s="54">
        <v>0.2</v>
      </c>
      <c r="M28" s="41">
        <v>25.5</v>
      </c>
      <c r="N28" s="41">
        <v>67</v>
      </c>
      <c r="O28" s="41">
        <v>1009.9</v>
      </c>
      <c r="P28" s="107">
        <v>0</v>
      </c>
    </row>
    <row r="29" spans="1:16" ht="16">
      <c r="A29" s="9">
        <v>25</v>
      </c>
      <c r="B29" s="7" t="s">
        <v>17</v>
      </c>
      <c r="C29" s="15" t="s">
        <v>25</v>
      </c>
      <c r="D29" s="15" t="s">
        <v>26</v>
      </c>
      <c r="E29" s="133">
        <v>26</v>
      </c>
      <c r="F29" s="137">
        <v>3.01</v>
      </c>
      <c r="G29" s="133">
        <v>23.7</v>
      </c>
      <c r="H29" s="137">
        <v>8.09</v>
      </c>
      <c r="I29" s="133">
        <v>26.1</v>
      </c>
      <c r="J29" s="133">
        <v>23.5</v>
      </c>
      <c r="K29" s="133">
        <v>755.5</v>
      </c>
      <c r="L29" s="133">
        <v>0</v>
      </c>
      <c r="M29" s="41">
        <v>26.1</v>
      </c>
      <c r="N29" s="41">
        <v>70</v>
      </c>
      <c r="O29" s="41">
        <v>1003.1</v>
      </c>
      <c r="P29" s="107">
        <v>0</v>
      </c>
    </row>
    <row r="30" spans="1:16" ht="16">
      <c r="A30" s="9">
        <v>26</v>
      </c>
      <c r="B30" s="7" t="s">
        <v>18</v>
      </c>
      <c r="C30" s="15" t="s">
        <v>24</v>
      </c>
      <c r="D30" s="15" t="s">
        <v>24</v>
      </c>
      <c r="E30" s="133" t="s">
        <v>24</v>
      </c>
      <c r="F30" s="137" t="s">
        <v>24</v>
      </c>
      <c r="G30" s="133" t="s">
        <v>24</v>
      </c>
      <c r="H30" s="137" t="s">
        <v>24</v>
      </c>
      <c r="I30" s="133" t="s">
        <v>24</v>
      </c>
      <c r="J30" s="133" t="s">
        <v>24</v>
      </c>
      <c r="K30" s="133" t="s">
        <v>24</v>
      </c>
      <c r="L30" s="133" t="s">
        <v>24</v>
      </c>
      <c r="M30" s="41">
        <v>22.4</v>
      </c>
      <c r="N30" s="41">
        <v>81</v>
      </c>
      <c r="O30" s="41">
        <v>1006.2</v>
      </c>
      <c r="P30" s="107">
        <v>1.27</v>
      </c>
    </row>
    <row r="31" spans="1:16" ht="16">
      <c r="A31" s="9">
        <v>27</v>
      </c>
      <c r="B31" s="7" t="s">
        <v>19</v>
      </c>
      <c r="C31" s="15" t="s">
        <v>24</v>
      </c>
      <c r="D31" s="15" t="s">
        <v>24</v>
      </c>
      <c r="E31" s="133" t="s">
        <v>24</v>
      </c>
      <c r="F31" s="137" t="s">
        <v>24</v>
      </c>
      <c r="G31" s="133" t="s">
        <v>24</v>
      </c>
      <c r="H31" s="137" t="s">
        <v>24</v>
      </c>
      <c r="I31" s="133" t="s">
        <v>24</v>
      </c>
      <c r="J31" s="133" t="s">
        <v>24</v>
      </c>
      <c r="K31" s="133" t="s">
        <v>24</v>
      </c>
      <c r="L31" s="133" t="s">
        <v>24</v>
      </c>
      <c r="M31" s="41">
        <v>20.6</v>
      </c>
      <c r="N31" s="41">
        <v>85</v>
      </c>
      <c r="O31" s="41">
        <v>1009.4</v>
      </c>
      <c r="P31" s="107">
        <v>2.2800000000000002</v>
      </c>
    </row>
    <row r="32" spans="1:16" ht="16">
      <c r="A32" s="9">
        <v>28</v>
      </c>
      <c r="B32" s="7" t="s">
        <v>20</v>
      </c>
      <c r="C32" s="15" t="s">
        <v>25</v>
      </c>
      <c r="D32" s="15" t="s">
        <v>26</v>
      </c>
      <c r="E32" s="133">
        <v>24.4</v>
      </c>
      <c r="F32" s="137">
        <v>3.08</v>
      </c>
      <c r="G32" s="133">
        <v>24.3</v>
      </c>
      <c r="H32" s="137">
        <v>8.11</v>
      </c>
      <c r="I32" s="133">
        <v>24.8</v>
      </c>
      <c r="J32" s="133">
        <v>22.1</v>
      </c>
      <c r="K32" s="133">
        <v>762.5</v>
      </c>
      <c r="L32" s="133">
        <v>3.5</v>
      </c>
      <c r="M32" s="41">
        <v>24.8</v>
      </c>
      <c r="N32" s="41">
        <v>69</v>
      </c>
      <c r="O32" s="41">
        <v>1011.7</v>
      </c>
      <c r="P32" s="107">
        <v>0</v>
      </c>
    </row>
    <row r="33" spans="1:16" ht="16">
      <c r="A33" s="9">
        <v>29</v>
      </c>
      <c r="B33" s="7" t="s">
        <v>21</v>
      </c>
      <c r="C33" s="10" t="s">
        <v>28</v>
      </c>
      <c r="D33" s="30" t="s">
        <v>26</v>
      </c>
      <c r="E33" s="55">
        <v>21.1</v>
      </c>
      <c r="F33" s="137">
        <v>2.94</v>
      </c>
      <c r="G33" s="144">
        <v>23</v>
      </c>
      <c r="H33" s="137">
        <v>8.1</v>
      </c>
      <c r="I33" s="56">
        <v>21.2</v>
      </c>
      <c r="J33" s="52">
        <v>19.899999999999999</v>
      </c>
      <c r="K33" s="54">
        <v>761.6</v>
      </c>
      <c r="L33" s="52">
        <v>0.1</v>
      </c>
      <c r="M33" s="41">
        <v>21.1</v>
      </c>
      <c r="N33" s="41">
        <v>74</v>
      </c>
      <c r="O33" s="41">
        <v>1011.2</v>
      </c>
      <c r="P33" s="107">
        <v>0</v>
      </c>
    </row>
    <row r="34" spans="1:16" ht="16">
      <c r="A34" s="9">
        <v>30</v>
      </c>
      <c r="B34" s="7" t="s">
        <v>22</v>
      </c>
      <c r="C34" s="10" t="s">
        <v>25</v>
      </c>
      <c r="D34" s="8" t="s">
        <v>26</v>
      </c>
      <c r="E34" s="52">
        <v>23.3</v>
      </c>
      <c r="F34" s="137">
        <v>3.17</v>
      </c>
      <c r="G34" s="54">
        <v>24.2</v>
      </c>
      <c r="H34" s="137">
        <v>8.17</v>
      </c>
      <c r="I34" s="54">
        <v>22.5</v>
      </c>
      <c r="J34" s="54">
        <v>19.899999999999999</v>
      </c>
      <c r="K34" s="54">
        <v>758.4</v>
      </c>
      <c r="L34" s="54">
        <v>0</v>
      </c>
      <c r="M34" s="41">
        <v>22.4</v>
      </c>
      <c r="N34" s="41">
        <v>53</v>
      </c>
      <c r="O34" s="41">
        <v>1007</v>
      </c>
      <c r="P34" s="107">
        <v>0</v>
      </c>
    </row>
    <row r="35" spans="1:16" ht="17" thickBot="1">
      <c r="A35" s="9"/>
      <c r="B35" s="7"/>
      <c r="C35" s="10"/>
      <c r="D35" s="8"/>
      <c r="E35" s="23"/>
      <c r="F35" s="108"/>
      <c r="G35" s="109"/>
      <c r="H35" s="108"/>
      <c r="I35" s="25"/>
      <c r="J35" s="20"/>
      <c r="K35" s="141"/>
      <c r="L35" s="20"/>
      <c r="M35" s="41"/>
      <c r="N35" s="41"/>
      <c r="O35" s="41"/>
      <c r="P35" s="107"/>
    </row>
    <row r="36" spans="1:16" ht="17" thickBot="1">
      <c r="A36" s="33" t="s">
        <v>14</v>
      </c>
      <c r="B36" s="34"/>
      <c r="C36" s="34"/>
      <c r="D36" s="34"/>
      <c r="E36" s="35"/>
      <c r="F36" s="35"/>
      <c r="G36" s="35"/>
      <c r="H36" s="35"/>
      <c r="I36" s="35"/>
      <c r="J36" s="35"/>
      <c r="K36" s="35"/>
      <c r="L36" s="35">
        <f>SUM(L5:L35)</f>
        <v>160.29999999999998</v>
      </c>
      <c r="M36" s="36"/>
      <c r="N36" s="36"/>
      <c r="O36" s="36"/>
      <c r="P36" s="37">
        <f>SUM(P5:P35)</f>
        <v>162.02000000000001</v>
      </c>
    </row>
    <row r="37" spans="1:16" ht="17" thickBot="1">
      <c r="A37" s="38" t="s">
        <v>13</v>
      </c>
      <c r="B37" s="39"/>
      <c r="C37" s="39"/>
      <c r="D37" s="39"/>
      <c r="E37" s="40">
        <f t="shared" ref="E37:P37" si="0">AVERAGE(E5:E35)</f>
        <v>28.064999999999998</v>
      </c>
      <c r="F37" s="40">
        <f t="shared" si="0"/>
        <v>3.0710000000000002</v>
      </c>
      <c r="G37" s="40">
        <f>AVERAGE(G5:G35)</f>
        <v>26.094999999999999</v>
      </c>
      <c r="H37" s="40">
        <f t="shared" si="0"/>
        <v>8.1208333333333336</v>
      </c>
      <c r="I37" s="40">
        <f>AVERAGE(I5:I35)</f>
        <v>27.545000000000005</v>
      </c>
      <c r="J37" s="40">
        <f t="shared" si="0"/>
        <v>25.78</v>
      </c>
      <c r="K37" s="40">
        <f t="shared" si="0"/>
        <v>762.41000000000008</v>
      </c>
      <c r="L37" s="40">
        <f t="shared" si="0"/>
        <v>8.0149999999999988</v>
      </c>
      <c r="M37" s="40">
        <f t="shared" si="0"/>
        <v>26.906666666666663</v>
      </c>
      <c r="N37" s="40">
        <f t="shared" si="0"/>
        <v>77.933333333333337</v>
      </c>
      <c r="O37" s="40">
        <f t="shared" si="0"/>
        <v>1011.6833333333336</v>
      </c>
      <c r="P37" s="40">
        <f t="shared" si="0"/>
        <v>5.4006666666666669</v>
      </c>
    </row>
    <row r="39" spans="1:16">
      <c r="A39" t="s">
        <v>45</v>
      </c>
    </row>
  </sheetData>
  <mergeCells count="2">
    <mergeCell ref="C3:L3"/>
    <mergeCell ref="M3:P3"/>
  </mergeCells>
  <phoneticPr fontId="6"/>
  <conditionalFormatting sqref="A5:P37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7"/>
  <sheetViews>
    <sheetView zoomScaleNormal="100" workbookViewId="0">
      <selection activeCell="K13" sqref="K13"/>
    </sheetView>
  </sheetViews>
  <sheetFormatPr baseColWidth="10" defaultColWidth="8.83203125" defaultRowHeight="15"/>
  <cols>
    <col min="16" max="16" width="9.6640625" bestFit="1" customWidth="1"/>
  </cols>
  <sheetData>
    <row r="1" spans="1:16" ht="31">
      <c r="A1" s="134" t="s">
        <v>46</v>
      </c>
      <c r="B1" s="13"/>
    </row>
    <row r="2" spans="1:16" ht="16" thickBot="1">
      <c r="B2" s="13"/>
    </row>
    <row r="3" spans="1:16" ht="25" thickBot="1">
      <c r="A3" s="5"/>
      <c r="B3" s="12"/>
      <c r="C3" s="152" t="s">
        <v>41</v>
      </c>
      <c r="D3" s="153"/>
      <c r="E3" s="153"/>
      <c r="F3" s="153"/>
      <c r="G3" s="153"/>
      <c r="H3" s="153"/>
      <c r="I3" s="153"/>
      <c r="J3" s="153"/>
      <c r="K3" s="153"/>
      <c r="L3" s="154"/>
      <c r="M3" s="152" t="s">
        <v>42</v>
      </c>
      <c r="N3" s="153"/>
      <c r="O3" s="153"/>
      <c r="P3" s="154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9">
        <v>1</v>
      </c>
      <c r="B5" s="7" t="s">
        <v>47</v>
      </c>
      <c r="C5" s="10" t="s">
        <v>27</v>
      </c>
      <c r="D5" s="10" t="s">
        <v>26</v>
      </c>
      <c r="E5" s="51">
        <v>19.899999999999999</v>
      </c>
      <c r="F5" s="48">
        <v>3.01</v>
      </c>
      <c r="G5" s="31">
        <v>23.7</v>
      </c>
      <c r="H5" s="48">
        <v>8.1199999999999992</v>
      </c>
      <c r="I5" s="49">
        <v>19.5</v>
      </c>
      <c r="J5" s="49">
        <v>19.2</v>
      </c>
      <c r="K5" s="17">
        <v>760.3</v>
      </c>
      <c r="L5" s="50">
        <v>4.7</v>
      </c>
      <c r="M5" s="48">
        <v>18.7</v>
      </c>
      <c r="N5" s="48">
        <v>89</v>
      </c>
      <c r="O5" s="48">
        <v>1009.9</v>
      </c>
      <c r="P5" s="62">
        <v>4.32</v>
      </c>
    </row>
    <row r="6" spans="1:16" ht="16">
      <c r="A6" s="9">
        <v>2</v>
      </c>
      <c r="B6" s="7" t="s">
        <v>17</v>
      </c>
      <c r="C6" s="10" t="s">
        <v>25</v>
      </c>
      <c r="D6" s="8" t="s">
        <v>26</v>
      </c>
      <c r="E6" s="50">
        <v>24.3</v>
      </c>
      <c r="F6" s="48">
        <v>0.03</v>
      </c>
      <c r="G6" s="14">
        <v>24.2</v>
      </c>
      <c r="H6" s="48">
        <v>8.11</v>
      </c>
      <c r="I6" s="49">
        <v>24</v>
      </c>
      <c r="J6" s="49">
        <v>22</v>
      </c>
      <c r="K6" s="17">
        <v>765.4</v>
      </c>
      <c r="L6" s="50">
        <v>0</v>
      </c>
      <c r="M6" s="48">
        <v>23.8</v>
      </c>
      <c r="N6" s="48">
        <v>69</v>
      </c>
      <c r="O6" s="48">
        <v>1016.6</v>
      </c>
      <c r="P6" s="62">
        <v>0</v>
      </c>
    </row>
    <row r="7" spans="1:16" ht="16">
      <c r="A7" s="9">
        <v>3</v>
      </c>
      <c r="B7" s="7" t="s">
        <v>18</v>
      </c>
      <c r="C7" s="10"/>
      <c r="D7" s="8"/>
      <c r="E7" s="52"/>
      <c r="F7" s="53"/>
      <c r="G7" s="44"/>
      <c r="H7" s="53"/>
      <c r="I7" s="49"/>
      <c r="J7" s="49"/>
      <c r="K7" s="17"/>
      <c r="L7" s="50"/>
      <c r="M7" s="48">
        <v>25.1</v>
      </c>
      <c r="N7" s="48">
        <v>67</v>
      </c>
      <c r="O7" s="48">
        <v>1017</v>
      </c>
      <c r="P7" s="62">
        <v>0</v>
      </c>
    </row>
    <row r="8" spans="1:16" ht="16">
      <c r="A8" s="9">
        <v>4</v>
      </c>
      <c r="B8" s="16" t="s">
        <v>19</v>
      </c>
      <c r="C8" s="15"/>
      <c r="D8" s="15"/>
      <c r="E8" s="53"/>
      <c r="F8" s="53"/>
      <c r="G8" s="53"/>
      <c r="H8" s="53"/>
      <c r="I8" s="49"/>
      <c r="J8" s="49"/>
      <c r="K8" s="17"/>
      <c r="L8" s="50"/>
      <c r="M8" s="48">
        <v>26.1</v>
      </c>
      <c r="N8" s="48">
        <v>61</v>
      </c>
      <c r="O8" s="48">
        <v>1013.3</v>
      </c>
      <c r="P8" s="62">
        <v>0</v>
      </c>
    </row>
    <row r="9" spans="1:16" ht="16">
      <c r="A9" s="9">
        <v>5</v>
      </c>
      <c r="B9" s="16" t="s">
        <v>20</v>
      </c>
      <c r="C9" s="15" t="s">
        <v>25</v>
      </c>
      <c r="D9" s="15" t="s">
        <v>29</v>
      </c>
      <c r="E9" s="53">
        <v>26.6</v>
      </c>
      <c r="F9" s="53">
        <v>3.19</v>
      </c>
      <c r="G9" s="53">
        <v>25</v>
      </c>
      <c r="H9" s="53">
        <v>8.16</v>
      </c>
      <c r="I9" s="49">
        <v>26.2</v>
      </c>
      <c r="J9" s="49">
        <v>23.2</v>
      </c>
      <c r="K9" s="17">
        <v>757.5</v>
      </c>
      <c r="L9" s="50">
        <v>0</v>
      </c>
      <c r="M9" s="48">
        <v>26.3</v>
      </c>
      <c r="N9" s="48">
        <v>65</v>
      </c>
      <c r="O9" s="48">
        <v>1005.3</v>
      </c>
      <c r="P9" s="62">
        <v>0</v>
      </c>
    </row>
    <row r="10" spans="1:16" ht="16">
      <c r="A10" s="9">
        <v>6</v>
      </c>
      <c r="B10" s="16" t="s">
        <v>21</v>
      </c>
      <c r="C10" s="15" t="s">
        <v>25</v>
      </c>
      <c r="D10" s="32" t="s">
        <v>26</v>
      </c>
      <c r="E10" s="53">
        <v>22.7</v>
      </c>
      <c r="F10" s="53">
        <v>3.06</v>
      </c>
      <c r="G10" s="53">
        <v>22.4</v>
      </c>
      <c r="H10" s="53">
        <v>8.08</v>
      </c>
      <c r="I10" s="49">
        <v>23</v>
      </c>
      <c r="J10" s="49">
        <v>19.899999999999999</v>
      </c>
      <c r="K10" s="17">
        <v>764.3</v>
      </c>
      <c r="L10" s="50">
        <v>0</v>
      </c>
      <c r="M10" s="48">
        <v>22.9</v>
      </c>
      <c r="N10" s="48">
        <v>41</v>
      </c>
      <c r="O10" s="48">
        <v>1013.9</v>
      </c>
      <c r="P10" s="62">
        <v>0</v>
      </c>
    </row>
    <row r="11" spans="1:16" ht="16">
      <c r="A11" s="9">
        <v>7</v>
      </c>
      <c r="B11" s="16" t="s">
        <v>22</v>
      </c>
      <c r="C11" s="15" t="s">
        <v>28</v>
      </c>
      <c r="D11" s="15" t="s">
        <v>26</v>
      </c>
      <c r="E11" s="53">
        <v>21.2</v>
      </c>
      <c r="F11" s="53">
        <v>3.19</v>
      </c>
      <c r="G11" s="53">
        <v>22.6</v>
      </c>
      <c r="H11" s="53">
        <v>8.1300000000000008</v>
      </c>
      <c r="I11" s="49">
        <v>21.9</v>
      </c>
      <c r="J11" s="49">
        <v>19.899999999999999</v>
      </c>
      <c r="K11" s="17">
        <v>770.5</v>
      </c>
      <c r="L11" s="50">
        <v>0</v>
      </c>
      <c r="M11" s="48">
        <v>22</v>
      </c>
      <c r="N11" s="48">
        <v>53</v>
      </c>
      <c r="O11" s="48">
        <v>1022.2</v>
      </c>
      <c r="P11" s="62">
        <v>0</v>
      </c>
    </row>
    <row r="12" spans="1:16" ht="16">
      <c r="A12" s="9">
        <v>8</v>
      </c>
      <c r="B12" s="7" t="s">
        <v>16</v>
      </c>
      <c r="C12" s="10" t="s">
        <v>27</v>
      </c>
      <c r="D12" s="30" t="s">
        <v>26</v>
      </c>
      <c r="E12" s="55">
        <v>17.100000000000001</v>
      </c>
      <c r="F12" s="53">
        <v>3.02</v>
      </c>
      <c r="G12" s="45">
        <v>22.7</v>
      </c>
      <c r="H12" s="53">
        <v>8.1</v>
      </c>
      <c r="I12" s="49">
        <v>16.5</v>
      </c>
      <c r="J12" s="49">
        <v>17.2</v>
      </c>
      <c r="K12" s="17">
        <v>770.3</v>
      </c>
      <c r="L12" s="50">
        <v>10.199999999999999</v>
      </c>
      <c r="M12" s="48">
        <v>16.8</v>
      </c>
      <c r="N12" s="48">
        <v>75</v>
      </c>
      <c r="O12" s="48">
        <v>1023</v>
      </c>
      <c r="P12" s="62">
        <v>11.16</v>
      </c>
    </row>
    <row r="13" spans="1:16" ht="16">
      <c r="A13" s="9">
        <v>9</v>
      </c>
      <c r="B13" s="7" t="s">
        <v>17</v>
      </c>
      <c r="C13" s="10" t="s">
        <v>27</v>
      </c>
      <c r="D13" s="8" t="s">
        <v>26</v>
      </c>
      <c r="E13" s="52">
        <v>17.7</v>
      </c>
      <c r="F13" s="53">
        <v>3.09</v>
      </c>
      <c r="G13" s="44">
        <v>22.6</v>
      </c>
      <c r="H13" s="53">
        <v>8.1199999999999992</v>
      </c>
      <c r="I13" s="49">
        <v>18</v>
      </c>
      <c r="J13" s="49">
        <v>17.2</v>
      </c>
      <c r="K13" s="17">
        <v>770.1</v>
      </c>
      <c r="L13" s="50">
        <v>45.2</v>
      </c>
      <c r="M13" s="48">
        <v>17.600000000000001</v>
      </c>
      <c r="N13" s="48">
        <v>78</v>
      </c>
      <c r="O13" s="48">
        <v>1022</v>
      </c>
      <c r="P13" s="62">
        <v>43.92</v>
      </c>
    </row>
    <row r="14" spans="1:16" ht="16">
      <c r="A14" s="9">
        <v>10</v>
      </c>
      <c r="B14" s="7" t="s">
        <v>18</v>
      </c>
      <c r="C14" s="10"/>
      <c r="D14" s="8"/>
      <c r="E14" s="52"/>
      <c r="F14" s="53"/>
      <c r="G14" s="46"/>
      <c r="H14" s="53"/>
      <c r="I14" s="49"/>
      <c r="J14" s="49"/>
      <c r="K14" s="17"/>
      <c r="L14" s="50"/>
      <c r="M14" s="48">
        <v>19.100000000000001</v>
      </c>
      <c r="N14" s="48">
        <v>82</v>
      </c>
      <c r="O14" s="48">
        <v>1013.4</v>
      </c>
      <c r="P14" s="62">
        <v>55.11999999999999</v>
      </c>
    </row>
    <row r="15" spans="1:16" ht="16">
      <c r="A15" s="9">
        <v>11</v>
      </c>
      <c r="B15" s="16" t="s">
        <v>19</v>
      </c>
      <c r="C15" s="15"/>
      <c r="D15" s="15"/>
      <c r="E15" s="53"/>
      <c r="F15" s="53"/>
      <c r="G15" s="53"/>
      <c r="H15" s="53"/>
      <c r="I15" s="49"/>
      <c r="J15" s="49"/>
      <c r="K15" s="17"/>
      <c r="L15" s="50"/>
      <c r="M15" s="48">
        <v>26.1</v>
      </c>
      <c r="N15" s="48">
        <v>60</v>
      </c>
      <c r="O15" s="48">
        <v>1008.3</v>
      </c>
      <c r="P15" s="62">
        <v>21.59</v>
      </c>
    </row>
    <row r="16" spans="1:16" ht="16">
      <c r="A16" s="9">
        <v>12</v>
      </c>
      <c r="B16" s="16" t="s">
        <v>20</v>
      </c>
      <c r="C16" s="15" t="s">
        <v>25</v>
      </c>
      <c r="D16" s="15" t="s">
        <v>26</v>
      </c>
      <c r="E16" s="53">
        <v>24.2</v>
      </c>
      <c r="F16" s="53">
        <v>3.01</v>
      </c>
      <c r="G16" s="53">
        <v>23.5</v>
      </c>
      <c r="H16" s="53">
        <v>8.15</v>
      </c>
      <c r="I16" s="49">
        <v>25</v>
      </c>
      <c r="J16" s="49">
        <v>23.1</v>
      </c>
      <c r="K16" s="17">
        <v>761.2</v>
      </c>
      <c r="L16" s="50">
        <v>78.900000000000006</v>
      </c>
      <c r="M16" s="48">
        <v>25.1</v>
      </c>
      <c r="N16" s="48">
        <v>64</v>
      </c>
      <c r="O16" s="48">
        <v>1010.4</v>
      </c>
      <c r="P16" s="62">
        <v>0</v>
      </c>
    </row>
    <row r="17" spans="1:16" ht="16">
      <c r="A17" s="9">
        <v>13</v>
      </c>
      <c r="B17" s="16" t="s">
        <v>21</v>
      </c>
      <c r="C17" s="15" t="s">
        <v>25</v>
      </c>
      <c r="D17" s="15" t="s">
        <v>26</v>
      </c>
      <c r="E17" s="53">
        <v>26.5</v>
      </c>
      <c r="F17" s="53">
        <v>3.1</v>
      </c>
      <c r="G17" s="53">
        <v>24.3</v>
      </c>
      <c r="H17" s="53">
        <v>8.1999999999999993</v>
      </c>
      <c r="I17" s="49">
        <v>25.1</v>
      </c>
      <c r="J17" s="49">
        <v>24</v>
      </c>
      <c r="K17" s="17">
        <v>760.5</v>
      </c>
      <c r="L17" s="50">
        <v>0</v>
      </c>
      <c r="M17" s="48">
        <v>25.4</v>
      </c>
      <c r="N17" s="48">
        <v>74</v>
      </c>
      <c r="O17" s="48">
        <v>1010.3</v>
      </c>
      <c r="P17" s="62">
        <v>0</v>
      </c>
    </row>
    <row r="18" spans="1:16" ht="16">
      <c r="A18" s="9">
        <v>14</v>
      </c>
      <c r="B18" s="16" t="s">
        <v>22</v>
      </c>
      <c r="C18" s="15" t="s">
        <v>28</v>
      </c>
      <c r="D18" s="15" t="s">
        <v>26</v>
      </c>
      <c r="E18" s="53">
        <v>21.5</v>
      </c>
      <c r="F18" s="53">
        <v>2.99</v>
      </c>
      <c r="G18" s="53">
        <v>23.5</v>
      </c>
      <c r="H18" s="53">
        <v>8.17</v>
      </c>
      <c r="I18" s="49">
        <v>22</v>
      </c>
      <c r="J18" s="49">
        <v>20.2</v>
      </c>
      <c r="K18" s="17">
        <v>765.5</v>
      </c>
      <c r="L18" s="50">
        <v>0.5</v>
      </c>
      <c r="M18" s="48">
        <v>21.7</v>
      </c>
      <c r="N18" s="48">
        <v>70</v>
      </c>
      <c r="O18" s="48">
        <v>1017.2</v>
      </c>
      <c r="P18" s="62">
        <v>0.25</v>
      </c>
    </row>
    <row r="19" spans="1:16" ht="16">
      <c r="A19" s="9">
        <v>15</v>
      </c>
      <c r="B19" s="7" t="s">
        <v>16</v>
      </c>
      <c r="C19" s="10" t="s">
        <v>28</v>
      </c>
      <c r="D19" s="30" t="s">
        <v>26</v>
      </c>
      <c r="E19" s="55">
        <v>20.5</v>
      </c>
      <c r="F19" s="53">
        <v>3.19</v>
      </c>
      <c r="G19" s="45">
        <v>23.5</v>
      </c>
      <c r="H19" s="53">
        <v>8.15</v>
      </c>
      <c r="I19" s="49">
        <v>20.8</v>
      </c>
      <c r="J19" s="49">
        <v>19.2</v>
      </c>
      <c r="K19" s="17">
        <v>766</v>
      </c>
      <c r="L19" s="50">
        <v>0</v>
      </c>
      <c r="M19" s="48">
        <v>20.5</v>
      </c>
      <c r="N19" s="48">
        <v>72</v>
      </c>
      <c r="O19" s="48">
        <v>1017.6</v>
      </c>
      <c r="P19" s="62">
        <v>0</v>
      </c>
    </row>
    <row r="20" spans="1:16" ht="16">
      <c r="A20" s="9">
        <v>16</v>
      </c>
      <c r="B20" s="7" t="s">
        <v>17</v>
      </c>
      <c r="C20" s="10" t="s">
        <v>25</v>
      </c>
      <c r="D20" s="8" t="s">
        <v>26</v>
      </c>
      <c r="E20" s="52">
        <v>17.600000000000001</v>
      </c>
      <c r="F20" s="53">
        <v>2.99</v>
      </c>
      <c r="G20" s="44">
        <v>20.2</v>
      </c>
      <c r="H20" s="53">
        <v>8.1300000000000008</v>
      </c>
      <c r="I20" s="49">
        <v>18.100000000000001</v>
      </c>
      <c r="J20" s="49">
        <v>16</v>
      </c>
      <c r="K20" s="17">
        <v>768.6</v>
      </c>
      <c r="L20" s="50">
        <v>1.2</v>
      </c>
      <c r="M20" s="48">
        <v>18.100000000000001</v>
      </c>
      <c r="N20" s="48">
        <v>59</v>
      </c>
      <c r="O20" s="48">
        <v>1020.6</v>
      </c>
      <c r="P20" s="62">
        <v>1.02</v>
      </c>
    </row>
    <row r="21" spans="1:16" ht="16">
      <c r="A21" s="9">
        <v>17</v>
      </c>
      <c r="B21" s="7" t="s">
        <v>18</v>
      </c>
      <c r="C21" s="10"/>
      <c r="D21" s="8"/>
      <c r="E21" s="52"/>
      <c r="F21" s="53"/>
      <c r="G21" s="46"/>
      <c r="H21" s="53"/>
      <c r="I21" s="49"/>
      <c r="J21" s="49"/>
      <c r="K21" s="17"/>
      <c r="L21" s="50"/>
      <c r="M21" s="48">
        <v>13.9</v>
      </c>
      <c r="N21" s="48">
        <v>76</v>
      </c>
      <c r="O21" s="48">
        <v>1019.6</v>
      </c>
      <c r="P21" s="62">
        <v>0.76</v>
      </c>
    </row>
    <row r="22" spans="1:16" ht="16">
      <c r="A22" s="9">
        <v>18</v>
      </c>
      <c r="B22" s="16" t="s">
        <v>19</v>
      </c>
      <c r="C22" s="15"/>
      <c r="D22" s="15"/>
      <c r="E22" s="53"/>
      <c r="F22" s="53"/>
      <c r="G22" s="53"/>
      <c r="H22" s="53"/>
      <c r="I22" s="49"/>
      <c r="J22" s="49"/>
      <c r="K22" s="17"/>
      <c r="L22" s="50"/>
      <c r="M22" s="48">
        <v>18.2</v>
      </c>
      <c r="N22" s="48">
        <v>57</v>
      </c>
      <c r="O22" s="48">
        <v>1021.1</v>
      </c>
      <c r="P22" s="62">
        <v>5.84</v>
      </c>
    </row>
    <row r="23" spans="1:16" ht="16">
      <c r="A23" s="9">
        <v>19</v>
      </c>
      <c r="B23" s="16" t="s">
        <v>20</v>
      </c>
      <c r="C23" s="15" t="s">
        <v>28</v>
      </c>
      <c r="D23" s="15" t="s">
        <v>26</v>
      </c>
      <c r="E23" s="53">
        <v>18.2</v>
      </c>
      <c r="F23" s="53">
        <v>2.08</v>
      </c>
      <c r="G23" s="53">
        <v>23.1</v>
      </c>
      <c r="H23" s="53">
        <v>8.2200000000000006</v>
      </c>
      <c r="I23" s="49">
        <v>16.899999999999999</v>
      </c>
      <c r="J23" s="49">
        <v>15.9</v>
      </c>
      <c r="K23" s="17">
        <v>768.8</v>
      </c>
      <c r="L23" s="50">
        <v>6.3</v>
      </c>
      <c r="M23" s="48">
        <v>16.8</v>
      </c>
      <c r="N23" s="48">
        <v>61</v>
      </c>
      <c r="O23" s="48">
        <v>1021.2</v>
      </c>
      <c r="P23" s="62">
        <v>0.25</v>
      </c>
    </row>
    <row r="24" spans="1:16" ht="16">
      <c r="A24" s="9">
        <v>20</v>
      </c>
      <c r="B24" s="16" t="s">
        <v>21</v>
      </c>
      <c r="C24" s="15" t="s">
        <v>25</v>
      </c>
      <c r="D24" s="15" t="s">
        <v>26</v>
      </c>
      <c r="E24" s="53">
        <v>20.5</v>
      </c>
      <c r="F24" s="53">
        <v>3.17</v>
      </c>
      <c r="G24" s="53">
        <v>22.7</v>
      </c>
      <c r="H24" s="53">
        <v>8.2100000000000009</v>
      </c>
      <c r="I24" s="49">
        <v>19.600000000000001</v>
      </c>
      <c r="J24" s="49">
        <v>17</v>
      </c>
      <c r="K24" s="17">
        <v>770.7</v>
      </c>
      <c r="L24" s="50">
        <v>11.9</v>
      </c>
      <c r="M24" s="48">
        <v>20</v>
      </c>
      <c r="N24" s="48">
        <v>46</v>
      </c>
      <c r="O24" s="48">
        <v>1023.5</v>
      </c>
      <c r="P24" s="62">
        <v>11.16</v>
      </c>
    </row>
    <row r="25" spans="1:16" ht="16">
      <c r="A25" s="9">
        <v>21</v>
      </c>
      <c r="B25" s="16" t="s">
        <v>22</v>
      </c>
      <c r="C25" s="15" t="s">
        <v>25</v>
      </c>
      <c r="D25" s="15" t="s">
        <v>26</v>
      </c>
      <c r="E25" s="53">
        <v>20.7</v>
      </c>
      <c r="F25" s="53">
        <v>2.9</v>
      </c>
      <c r="G25" s="53">
        <v>21.5</v>
      </c>
      <c r="H25" s="53">
        <v>8.2100000000000009</v>
      </c>
      <c r="I25" s="49">
        <v>20</v>
      </c>
      <c r="J25" s="49">
        <v>17.7</v>
      </c>
      <c r="K25" s="17">
        <v>770.9</v>
      </c>
      <c r="L25" s="50">
        <v>0</v>
      </c>
      <c r="M25" s="48">
        <v>20</v>
      </c>
      <c r="N25" s="48">
        <v>48</v>
      </c>
      <c r="O25" s="48">
        <v>1025.3</v>
      </c>
      <c r="P25" s="62">
        <v>0</v>
      </c>
    </row>
    <row r="26" spans="1:16" ht="16">
      <c r="A26" s="9">
        <v>22</v>
      </c>
      <c r="B26" s="7" t="s">
        <v>16</v>
      </c>
      <c r="C26" s="10" t="s">
        <v>25</v>
      </c>
      <c r="D26" s="30" t="s">
        <v>43</v>
      </c>
      <c r="E26" s="55">
        <v>20.7</v>
      </c>
      <c r="F26" s="53">
        <v>3</v>
      </c>
      <c r="G26" s="45">
        <v>22.8</v>
      </c>
      <c r="H26" s="53">
        <v>8.25</v>
      </c>
      <c r="I26" s="49">
        <v>20.9</v>
      </c>
      <c r="J26" s="49">
        <v>19</v>
      </c>
      <c r="K26" s="17">
        <v>766.2</v>
      </c>
      <c r="L26" s="50">
        <v>0</v>
      </c>
      <c r="M26" s="48">
        <v>20.399999999999999</v>
      </c>
      <c r="N26" s="48">
        <v>58</v>
      </c>
      <c r="O26" s="48">
        <v>1018.1</v>
      </c>
      <c r="P26" s="62">
        <v>55.11999999999999</v>
      </c>
    </row>
    <row r="27" spans="1:16" ht="16">
      <c r="A27" s="9">
        <v>23</v>
      </c>
      <c r="B27" s="7" t="s">
        <v>17</v>
      </c>
      <c r="C27" s="10" t="s">
        <v>25</v>
      </c>
      <c r="D27" s="8" t="s">
        <v>26</v>
      </c>
      <c r="E27" s="52">
        <v>22.9</v>
      </c>
      <c r="F27" s="53">
        <v>3</v>
      </c>
      <c r="G27" s="44">
        <v>22.5</v>
      </c>
      <c r="H27" s="53">
        <v>8.2899999999999991</v>
      </c>
      <c r="I27" s="49">
        <v>21.8</v>
      </c>
      <c r="J27" s="49">
        <v>21</v>
      </c>
      <c r="K27" s="17">
        <v>754.9</v>
      </c>
      <c r="L27" s="50">
        <v>0.1</v>
      </c>
      <c r="M27" s="48">
        <v>22.3</v>
      </c>
      <c r="N27" s="48">
        <v>73</v>
      </c>
      <c r="O27" s="48">
        <v>1001.8</v>
      </c>
      <c r="P27" s="62">
        <v>0</v>
      </c>
    </row>
    <row r="28" spans="1:16" ht="16">
      <c r="A28" s="9">
        <v>24</v>
      </c>
      <c r="B28" s="7" t="s">
        <v>18</v>
      </c>
      <c r="C28" s="10"/>
      <c r="D28" s="8"/>
      <c r="E28" s="52"/>
      <c r="F28" s="53"/>
      <c r="G28" s="44"/>
      <c r="H28" s="53"/>
      <c r="I28" s="49"/>
      <c r="J28" s="49"/>
      <c r="K28" s="17"/>
      <c r="L28" s="50"/>
      <c r="M28" s="48">
        <v>19.2</v>
      </c>
      <c r="N28" s="48">
        <v>46</v>
      </c>
      <c r="O28" s="48">
        <v>1006.3</v>
      </c>
      <c r="P28" s="62">
        <v>4.0600000000000005</v>
      </c>
    </row>
    <row r="29" spans="1:16" ht="16">
      <c r="A29" s="9">
        <v>25</v>
      </c>
      <c r="B29" s="16" t="s">
        <v>19</v>
      </c>
      <c r="C29" s="15"/>
      <c r="D29" s="15"/>
      <c r="E29" s="53"/>
      <c r="F29" s="53"/>
      <c r="G29" s="53"/>
      <c r="H29" s="53"/>
      <c r="I29" s="49"/>
      <c r="J29" s="49"/>
      <c r="K29" s="17"/>
      <c r="L29" s="50"/>
      <c r="M29" s="48">
        <v>18.399999999999999</v>
      </c>
      <c r="N29" s="48">
        <v>51</v>
      </c>
      <c r="O29" s="48">
        <v>1012</v>
      </c>
      <c r="P29" s="62">
        <v>0</v>
      </c>
    </row>
    <row r="30" spans="1:16" ht="16">
      <c r="A30" s="9">
        <v>26</v>
      </c>
      <c r="B30" s="16" t="s">
        <v>20</v>
      </c>
      <c r="C30" s="15" t="s">
        <v>25</v>
      </c>
      <c r="D30" s="15" t="s">
        <v>26</v>
      </c>
      <c r="E30" s="53">
        <v>20.100000000000001</v>
      </c>
      <c r="F30" s="53">
        <v>3.19</v>
      </c>
      <c r="G30" s="53">
        <v>21.4</v>
      </c>
      <c r="H30" s="53">
        <v>8.24</v>
      </c>
      <c r="I30" s="49">
        <v>20.8</v>
      </c>
      <c r="J30" s="49">
        <v>20.8</v>
      </c>
      <c r="K30" s="17">
        <v>765.1</v>
      </c>
      <c r="L30" s="50">
        <v>3.8</v>
      </c>
      <c r="M30" s="48">
        <v>22</v>
      </c>
      <c r="N30" s="48">
        <v>49</v>
      </c>
      <c r="O30" s="48">
        <v>1015.2</v>
      </c>
      <c r="P30" s="62">
        <v>0</v>
      </c>
    </row>
    <row r="31" spans="1:16" ht="16">
      <c r="A31" s="9">
        <v>27</v>
      </c>
      <c r="B31" s="16" t="s">
        <v>21</v>
      </c>
      <c r="C31" s="15" t="s">
        <v>25</v>
      </c>
      <c r="D31" s="15" t="s">
        <v>26</v>
      </c>
      <c r="E31" s="53">
        <v>19.5</v>
      </c>
      <c r="F31" s="53">
        <v>3.19</v>
      </c>
      <c r="G31" s="53">
        <v>21.2</v>
      </c>
      <c r="H31" s="53">
        <v>8.2100000000000009</v>
      </c>
      <c r="I31" s="49">
        <v>20</v>
      </c>
      <c r="J31" s="49">
        <v>17.899999999999999</v>
      </c>
      <c r="K31" s="17">
        <v>767.2</v>
      </c>
      <c r="L31" s="50">
        <v>0</v>
      </c>
      <c r="M31" s="48">
        <v>20.7</v>
      </c>
      <c r="N31" s="48">
        <v>54</v>
      </c>
      <c r="O31" s="48">
        <v>1017.9</v>
      </c>
      <c r="P31" s="62">
        <v>0</v>
      </c>
    </row>
    <row r="32" spans="1:16" ht="16">
      <c r="A32" s="9">
        <v>28</v>
      </c>
      <c r="B32" s="16" t="s">
        <v>22</v>
      </c>
      <c r="C32" s="15" t="s">
        <v>25</v>
      </c>
      <c r="D32" s="15" t="s">
        <v>26</v>
      </c>
      <c r="E32" s="53">
        <v>19.100000000000001</v>
      </c>
      <c r="F32" s="53">
        <v>3.08</v>
      </c>
      <c r="G32" s="53">
        <v>21.1</v>
      </c>
      <c r="H32" s="53">
        <v>8.27</v>
      </c>
      <c r="I32" s="49">
        <v>19.5</v>
      </c>
      <c r="J32" s="49">
        <v>18</v>
      </c>
      <c r="K32" s="17">
        <v>768.5</v>
      </c>
      <c r="L32" s="50">
        <v>0</v>
      </c>
      <c r="M32" s="48">
        <v>20.6</v>
      </c>
      <c r="N32" s="48">
        <v>57</v>
      </c>
      <c r="O32" s="48">
        <v>1019.6</v>
      </c>
      <c r="P32" s="62">
        <v>0</v>
      </c>
    </row>
    <row r="33" spans="1:16" ht="16">
      <c r="A33" s="9">
        <v>29</v>
      </c>
      <c r="B33" s="7" t="s">
        <v>16</v>
      </c>
      <c r="C33" s="10" t="s">
        <v>25</v>
      </c>
      <c r="D33" s="30" t="s">
        <v>31</v>
      </c>
      <c r="E33" s="55">
        <v>20.5</v>
      </c>
      <c r="F33" s="53">
        <v>3.2</v>
      </c>
      <c r="G33" s="45">
        <v>21.6</v>
      </c>
      <c r="H33" s="53">
        <v>8.25</v>
      </c>
      <c r="I33" s="49">
        <v>21.5</v>
      </c>
      <c r="J33" s="49">
        <v>19.3</v>
      </c>
      <c r="K33" s="17">
        <v>765</v>
      </c>
      <c r="L33" s="50">
        <v>0</v>
      </c>
      <c r="M33" s="48">
        <v>22.1</v>
      </c>
      <c r="N33" s="48">
        <v>49</v>
      </c>
      <c r="O33" s="48">
        <v>1015.5</v>
      </c>
      <c r="P33" s="62">
        <v>0</v>
      </c>
    </row>
    <row r="34" spans="1:16" ht="16">
      <c r="A34" s="9">
        <v>30</v>
      </c>
      <c r="B34" s="7" t="s">
        <v>17</v>
      </c>
      <c r="C34" s="10" t="s">
        <v>25</v>
      </c>
      <c r="D34" s="8" t="s">
        <v>26</v>
      </c>
      <c r="E34" s="52">
        <v>19</v>
      </c>
      <c r="F34" s="53">
        <v>2.78</v>
      </c>
      <c r="G34" s="44">
        <v>20.3</v>
      </c>
      <c r="H34" s="53">
        <v>8.24</v>
      </c>
      <c r="I34" s="49">
        <v>18.5</v>
      </c>
      <c r="J34" s="49">
        <v>15.8</v>
      </c>
      <c r="K34" s="17">
        <v>765.7</v>
      </c>
      <c r="L34" s="50">
        <v>0</v>
      </c>
      <c r="M34" s="48">
        <v>18.899999999999999</v>
      </c>
      <c r="N34" s="48">
        <v>43</v>
      </c>
      <c r="O34" s="48">
        <v>1016.2</v>
      </c>
      <c r="P34" s="62">
        <v>0</v>
      </c>
    </row>
    <row r="35" spans="1:16" ht="17" thickBot="1">
      <c r="A35" s="9">
        <v>31</v>
      </c>
      <c r="B35" s="7" t="s">
        <v>18</v>
      </c>
      <c r="C35" s="10"/>
      <c r="D35" s="8"/>
      <c r="E35" s="52"/>
      <c r="F35" s="53"/>
      <c r="G35" s="46"/>
      <c r="H35" s="53"/>
      <c r="I35" s="49"/>
      <c r="J35" s="49"/>
      <c r="K35" s="43"/>
      <c r="L35" s="50"/>
      <c r="M35" s="48">
        <v>18.5</v>
      </c>
      <c r="N35" s="48">
        <v>33</v>
      </c>
      <c r="O35" s="48">
        <v>1024.5999999999999</v>
      </c>
      <c r="P35" s="62">
        <v>0</v>
      </c>
    </row>
    <row r="36" spans="1:16" ht="17" thickBot="1">
      <c r="A36" s="33" t="s">
        <v>14</v>
      </c>
      <c r="B36" s="34"/>
      <c r="C36" s="34"/>
      <c r="D36" s="34"/>
      <c r="E36" s="35"/>
      <c r="F36" s="35"/>
      <c r="G36" s="35"/>
      <c r="H36" s="35"/>
      <c r="I36" s="35"/>
      <c r="J36" s="35"/>
      <c r="K36" s="35"/>
      <c r="L36" s="35">
        <f>SUM(L5:L35)</f>
        <v>162.80000000000001</v>
      </c>
      <c r="M36" s="36"/>
      <c r="N36" s="36"/>
      <c r="O36" s="36"/>
      <c r="P36" s="37">
        <f>SUM(P5:P35)</f>
        <v>214.57</v>
      </c>
    </row>
    <row r="37" spans="1:16" ht="17" thickBot="1">
      <c r="A37" s="38" t="s">
        <v>13</v>
      </c>
      <c r="B37" s="39"/>
      <c r="C37" s="39"/>
      <c r="D37" s="39"/>
      <c r="E37" s="40">
        <f t="shared" ref="E37:P37" si="0">AVERAGE(E5:E35)</f>
        <v>20.954545454545453</v>
      </c>
      <c r="F37" s="40">
        <f t="shared" si="0"/>
        <v>2.8845454545454543</v>
      </c>
      <c r="G37" s="40">
        <f>AVERAGE(G5:G35)</f>
        <v>22.563636363636366</v>
      </c>
      <c r="H37" s="40">
        <f t="shared" si="0"/>
        <v>8.1822727272727303</v>
      </c>
      <c r="I37" s="40">
        <f t="shared" si="0"/>
        <v>20.890909090909091</v>
      </c>
      <c r="J37" s="40">
        <f t="shared" si="0"/>
        <v>19.25</v>
      </c>
      <c r="K37" s="40">
        <f t="shared" si="0"/>
        <v>765.6</v>
      </c>
      <c r="L37" s="40">
        <f t="shared" si="0"/>
        <v>7.4</v>
      </c>
      <c r="M37" s="40">
        <f t="shared" si="0"/>
        <v>20.880645161290321</v>
      </c>
      <c r="N37" s="40">
        <f t="shared" si="0"/>
        <v>60.645161290322584</v>
      </c>
      <c r="O37" s="40">
        <f t="shared" si="0"/>
        <v>1016.0935483870966</v>
      </c>
      <c r="P37" s="40">
        <f t="shared" si="0"/>
        <v>6.9216129032258058</v>
      </c>
    </row>
  </sheetData>
  <mergeCells count="2">
    <mergeCell ref="C3:L3"/>
    <mergeCell ref="M3:P3"/>
  </mergeCells>
  <phoneticPr fontId="6"/>
  <conditionalFormatting sqref="A5:P37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7"/>
  <sheetViews>
    <sheetView zoomScaleNormal="100" workbookViewId="0">
      <selection activeCell="K13" sqref="K13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134" t="s">
        <v>48</v>
      </c>
      <c r="B1" s="13"/>
    </row>
    <row r="2" spans="1:16" ht="16" thickBot="1"/>
    <row r="3" spans="1:16" ht="25" thickBot="1">
      <c r="A3" s="5"/>
      <c r="B3" s="12"/>
      <c r="C3" s="152" t="s">
        <v>41</v>
      </c>
      <c r="D3" s="153"/>
      <c r="E3" s="153"/>
      <c r="F3" s="153"/>
      <c r="G3" s="153"/>
      <c r="H3" s="153"/>
      <c r="I3" s="153"/>
      <c r="J3" s="153"/>
      <c r="K3" s="153"/>
      <c r="L3" s="154"/>
      <c r="M3" s="152" t="s">
        <v>42</v>
      </c>
      <c r="N3" s="153"/>
      <c r="O3" s="153"/>
      <c r="P3" s="154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9">
        <v>1</v>
      </c>
      <c r="B5" s="7" t="s">
        <v>38</v>
      </c>
      <c r="C5" s="10" t="s">
        <v>24</v>
      </c>
      <c r="D5" s="10" t="s">
        <v>24</v>
      </c>
      <c r="E5" s="10" t="s">
        <v>24</v>
      </c>
      <c r="F5" s="78"/>
      <c r="G5" s="78" t="s">
        <v>24</v>
      </c>
      <c r="H5" s="78"/>
      <c r="I5" s="112" t="s">
        <v>24</v>
      </c>
      <c r="J5" s="113" t="s">
        <v>24</v>
      </c>
      <c r="K5" s="113" t="s">
        <v>24</v>
      </c>
      <c r="L5" s="113" t="s">
        <v>24</v>
      </c>
      <c r="M5" s="18">
        <v>20.6</v>
      </c>
      <c r="N5" s="18">
        <v>49</v>
      </c>
      <c r="O5" s="18">
        <v>1024.9000000000001</v>
      </c>
      <c r="P5" s="19">
        <v>0</v>
      </c>
    </row>
    <row r="6" spans="1:16" ht="16">
      <c r="A6" s="9">
        <v>2</v>
      </c>
      <c r="B6" s="7" t="s">
        <v>20</v>
      </c>
      <c r="C6" s="10" t="s">
        <v>25</v>
      </c>
      <c r="D6" s="8" t="s">
        <v>34</v>
      </c>
      <c r="E6" s="113">
        <v>24.7</v>
      </c>
      <c r="F6" s="120">
        <v>3.08</v>
      </c>
      <c r="G6" s="121">
        <v>22.9</v>
      </c>
      <c r="H6" s="78">
        <v>8.2799999999999994</v>
      </c>
      <c r="I6" s="78">
        <v>23.2</v>
      </c>
      <c r="J6" s="78">
        <v>21.5</v>
      </c>
      <c r="K6" s="122">
        <v>765.1</v>
      </c>
      <c r="L6" s="78">
        <v>0.4</v>
      </c>
      <c r="M6" s="18">
        <v>23.2</v>
      </c>
      <c r="N6" s="18">
        <v>68</v>
      </c>
      <c r="O6" s="18">
        <v>1018.1</v>
      </c>
      <c r="P6" s="19">
        <v>0.25</v>
      </c>
    </row>
    <row r="7" spans="1:16" ht="16">
      <c r="A7" s="63">
        <v>3</v>
      </c>
      <c r="B7" s="68" t="s">
        <v>21</v>
      </c>
      <c r="C7" s="69" t="s">
        <v>24</v>
      </c>
      <c r="D7" s="74" t="s">
        <v>24</v>
      </c>
      <c r="E7" s="118" t="s">
        <v>24</v>
      </c>
      <c r="F7" s="126"/>
      <c r="G7" s="131" t="s">
        <v>24</v>
      </c>
      <c r="H7" s="150"/>
      <c r="I7" s="119" t="s">
        <v>24</v>
      </c>
      <c r="J7" s="119" t="s">
        <v>24</v>
      </c>
      <c r="K7" s="132" t="s">
        <v>24</v>
      </c>
      <c r="L7" s="119" t="s">
        <v>24</v>
      </c>
      <c r="M7" s="75">
        <v>18.399999999999999</v>
      </c>
      <c r="N7" s="75">
        <v>89</v>
      </c>
      <c r="O7" s="75">
        <v>1007.6</v>
      </c>
      <c r="P7" s="77">
        <v>11.67</v>
      </c>
    </row>
    <row r="8" spans="1:16" ht="16">
      <c r="A8" s="9">
        <v>4</v>
      </c>
      <c r="B8" s="16" t="s">
        <v>22</v>
      </c>
      <c r="C8" s="15" t="s">
        <v>25</v>
      </c>
      <c r="D8" s="15" t="s">
        <v>31</v>
      </c>
      <c r="E8" s="123">
        <v>16.899999999999999</v>
      </c>
      <c r="F8" s="123">
        <v>2.95</v>
      </c>
      <c r="G8" s="123">
        <v>21.2</v>
      </c>
      <c r="H8" s="78">
        <v>8.23</v>
      </c>
      <c r="I8" s="123">
        <v>17.5</v>
      </c>
      <c r="J8" s="123">
        <v>15</v>
      </c>
      <c r="K8" s="123">
        <v>763.2</v>
      </c>
      <c r="L8" s="123">
        <v>12.5</v>
      </c>
      <c r="M8" s="18">
        <v>17.100000000000001</v>
      </c>
      <c r="N8" s="18">
        <v>42</v>
      </c>
      <c r="O8" s="18">
        <v>1014.1</v>
      </c>
      <c r="P8" s="19">
        <v>0</v>
      </c>
    </row>
    <row r="9" spans="1:16" ht="16">
      <c r="A9" s="9">
        <v>5</v>
      </c>
      <c r="B9" s="16" t="s">
        <v>16</v>
      </c>
      <c r="C9" s="15" t="s">
        <v>25</v>
      </c>
      <c r="D9" s="15" t="s">
        <v>26</v>
      </c>
      <c r="E9" s="123">
        <v>18.899999999999999</v>
      </c>
      <c r="F9" s="123">
        <v>2.92</v>
      </c>
      <c r="G9" s="123">
        <v>21.2</v>
      </c>
      <c r="H9" s="78">
        <v>8.23</v>
      </c>
      <c r="I9" s="123">
        <v>18</v>
      </c>
      <c r="J9" s="123">
        <v>15.9</v>
      </c>
      <c r="K9" s="123">
        <v>771.5</v>
      </c>
      <c r="L9" s="123">
        <v>0</v>
      </c>
      <c r="M9" s="18">
        <v>18.399999999999999</v>
      </c>
      <c r="N9" s="18">
        <v>48</v>
      </c>
      <c r="O9" s="18">
        <v>1024.3</v>
      </c>
      <c r="P9" s="19">
        <v>0</v>
      </c>
    </row>
    <row r="10" spans="1:16" ht="16">
      <c r="A10" s="9">
        <v>6</v>
      </c>
      <c r="B10" s="16" t="s">
        <v>17</v>
      </c>
      <c r="C10" s="15" t="s">
        <v>25</v>
      </c>
      <c r="D10" s="32" t="s">
        <v>26</v>
      </c>
      <c r="E10" s="123">
        <v>18.600000000000001</v>
      </c>
      <c r="F10" s="123">
        <v>2.92</v>
      </c>
      <c r="G10" s="123">
        <v>20.9</v>
      </c>
      <c r="H10" s="78">
        <v>8.23</v>
      </c>
      <c r="I10" s="123">
        <v>17.899999999999999</v>
      </c>
      <c r="J10" s="123">
        <v>16.100000000000001</v>
      </c>
      <c r="K10" s="123">
        <v>772.9</v>
      </c>
      <c r="L10" s="123">
        <v>0</v>
      </c>
      <c r="M10" s="18">
        <v>18.7</v>
      </c>
      <c r="N10" s="18">
        <v>57</v>
      </c>
      <c r="O10" s="18">
        <v>1026.7</v>
      </c>
      <c r="P10" s="19">
        <v>0</v>
      </c>
    </row>
    <row r="11" spans="1:16" ht="16">
      <c r="A11" s="9">
        <v>7</v>
      </c>
      <c r="B11" s="16" t="s">
        <v>18</v>
      </c>
      <c r="C11" s="15" t="s">
        <v>24</v>
      </c>
      <c r="D11" s="15" t="s">
        <v>24</v>
      </c>
      <c r="E11" s="123" t="s">
        <v>24</v>
      </c>
      <c r="F11" s="123"/>
      <c r="G11" s="123" t="s">
        <v>24</v>
      </c>
      <c r="H11" s="78"/>
      <c r="I11" s="123" t="s">
        <v>24</v>
      </c>
      <c r="J11" s="123" t="s">
        <v>24</v>
      </c>
      <c r="K11" s="123" t="s">
        <v>24</v>
      </c>
      <c r="L11" s="123" t="s">
        <v>24</v>
      </c>
      <c r="M11" s="18">
        <v>19.7</v>
      </c>
      <c r="N11" s="18">
        <v>70</v>
      </c>
      <c r="O11" s="18">
        <v>1018.3</v>
      </c>
      <c r="P11" s="19">
        <v>0</v>
      </c>
    </row>
    <row r="12" spans="1:16" ht="16">
      <c r="A12" s="9">
        <v>8</v>
      </c>
      <c r="B12" s="7" t="s">
        <v>19</v>
      </c>
      <c r="C12" s="10" t="s">
        <v>24</v>
      </c>
      <c r="D12" s="30" t="s">
        <v>24</v>
      </c>
      <c r="E12" s="116" t="s">
        <v>24</v>
      </c>
      <c r="F12" s="123"/>
      <c r="G12" s="127"/>
      <c r="H12" s="78"/>
      <c r="I12" s="117" t="s">
        <v>24</v>
      </c>
      <c r="J12" s="114" t="s">
        <v>24</v>
      </c>
      <c r="K12" s="125" t="s">
        <v>24</v>
      </c>
      <c r="L12" s="114" t="s">
        <v>24</v>
      </c>
      <c r="M12" s="18">
        <v>20.2</v>
      </c>
      <c r="N12" s="18">
        <v>63</v>
      </c>
      <c r="O12" s="18">
        <v>1009.8</v>
      </c>
      <c r="P12" s="19">
        <v>0.51</v>
      </c>
    </row>
    <row r="13" spans="1:16" ht="16">
      <c r="A13" s="9">
        <v>9</v>
      </c>
      <c r="B13" s="7" t="s">
        <v>20</v>
      </c>
      <c r="C13" s="10" t="s">
        <v>25</v>
      </c>
      <c r="D13" s="8" t="s">
        <v>29</v>
      </c>
      <c r="E13" s="114">
        <v>18.2</v>
      </c>
      <c r="F13" s="123">
        <v>2.91</v>
      </c>
      <c r="G13" s="124">
        <v>21.3</v>
      </c>
      <c r="H13" s="78">
        <v>8.24</v>
      </c>
      <c r="I13" s="115">
        <v>18.899999999999999</v>
      </c>
      <c r="J13" s="115">
        <v>18.8</v>
      </c>
      <c r="K13" s="125">
        <v>762.8</v>
      </c>
      <c r="L13" s="115">
        <v>0.9</v>
      </c>
      <c r="M13" s="18">
        <v>19.100000000000001</v>
      </c>
      <c r="N13" s="18">
        <v>49</v>
      </c>
      <c r="O13" s="18">
        <v>1013.1</v>
      </c>
      <c r="P13" s="19">
        <v>0</v>
      </c>
    </row>
    <row r="14" spans="1:16" ht="16">
      <c r="A14" s="9">
        <v>10</v>
      </c>
      <c r="B14" s="7" t="s">
        <v>21</v>
      </c>
      <c r="C14" s="10" t="s">
        <v>25</v>
      </c>
      <c r="D14" s="8" t="s">
        <v>29</v>
      </c>
      <c r="E14" s="114">
        <v>16.5</v>
      </c>
      <c r="F14" s="123">
        <v>2.95</v>
      </c>
      <c r="G14" s="128">
        <v>20.8</v>
      </c>
      <c r="H14" s="78">
        <v>8.23</v>
      </c>
      <c r="I14" s="117">
        <v>16</v>
      </c>
      <c r="J14" s="115">
        <v>16</v>
      </c>
      <c r="K14" s="129">
        <v>766.8</v>
      </c>
      <c r="L14" s="115">
        <v>0.1</v>
      </c>
      <c r="M14" s="18">
        <v>16.2</v>
      </c>
      <c r="N14" s="18">
        <v>49</v>
      </c>
      <c r="O14" s="18">
        <v>1018.6</v>
      </c>
      <c r="P14" s="19">
        <v>0</v>
      </c>
    </row>
    <row r="15" spans="1:16" ht="16">
      <c r="A15" s="9">
        <v>11</v>
      </c>
      <c r="B15" s="16" t="s">
        <v>22</v>
      </c>
      <c r="C15" s="15" t="s">
        <v>25</v>
      </c>
      <c r="D15" s="15" t="s">
        <v>26</v>
      </c>
      <c r="E15" s="123">
        <v>16.2</v>
      </c>
      <c r="F15" s="123">
        <v>2.86</v>
      </c>
      <c r="G15" s="123">
        <v>20.3</v>
      </c>
      <c r="H15" s="78">
        <v>8.27</v>
      </c>
      <c r="I15" s="123">
        <v>16.399999999999999</v>
      </c>
      <c r="J15" s="123">
        <v>16.600000000000001</v>
      </c>
      <c r="K15" s="123">
        <v>772.9</v>
      </c>
      <c r="L15" s="123">
        <v>0</v>
      </c>
      <c r="M15" s="18">
        <v>16.399999999999999</v>
      </c>
      <c r="N15" s="18">
        <v>45</v>
      </c>
      <c r="O15" s="18">
        <v>1026.5999999999999</v>
      </c>
      <c r="P15" s="19">
        <v>0</v>
      </c>
    </row>
    <row r="16" spans="1:16" ht="16">
      <c r="A16" s="9">
        <v>12</v>
      </c>
      <c r="B16" s="16" t="s">
        <v>16</v>
      </c>
      <c r="C16" s="15" t="s">
        <v>25</v>
      </c>
      <c r="D16" s="15" t="s">
        <v>26</v>
      </c>
      <c r="E16" s="123">
        <v>13.8</v>
      </c>
      <c r="F16" s="123">
        <v>3.03</v>
      </c>
      <c r="G16" s="123">
        <v>18.399999999999999</v>
      </c>
      <c r="H16" s="78">
        <v>8.2100000000000009</v>
      </c>
      <c r="I16" s="123">
        <v>14.9</v>
      </c>
      <c r="J16" s="123">
        <v>12.9</v>
      </c>
      <c r="K16" s="123">
        <v>776.3</v>
      </c>
      <c r="L16" s="130">
        <v>0</v>
      </c>
      <c r="M16" s="18">
        <v>14.5</v>
      </c>
      <c r="N16" s="18">
        <v>50</v>
      </c>
      <c r="O16" s="18">
        <v>1031.4000000000001</v>
      </c>
      <c r="P16" s="19">
        <v>0</v>
      </c>
    </row>
    <row r="17" spans="1:16" ht="16">
      <c r="A17" s="9">
        <v>13</v>
      </c>
      <c r="B17" s="16" t="s">
        <v>17</v>
      </c>
      <c r="C17" s="15" t="s">
        <v>25</v>
      </c>
      <c r="D17" s="15" t="s">
        <v>26</v>
      </c>
      <c r="E17" s="123">
        <v>21.1</v>
      </c>
      <c r="F17" s="123">
        <v>2.89</v>
      </c>
      <c r="G17" s="123">
        <v>20.2</v>
      </c>
      <c r="H17" s="78">
        <v>8.1999999999999993</v>
      </c>
      <c r="I17" s="123">
        <v>18</v>
      </c>
      <c r="J17" s="123">
        <v>16.3</v>
      </c>
      <c r="K17" s="123">
        <v>771.5</v>
      </c>
      <c r="L17" s="123">
        <v>0</v>
      </c>
      <c r="M17" s="18">
        <v>18.100000000000001</v>
      </c>
      <c r="N17" s="18">
        <v>61</v>
      </c>
      <c r="O17" s="18">
        <v>1024.9000000000001</v>
      </c>
      <c r="P17" s="19">
        <v>0</v>
      </c>
    </row>
    <row r="18" spans="1:16" ht="16">
      <c r="A18" s="9">
        <v>14</v>
      </c>
      <c r="B18" s="16" t="s">
        <v>18</v>
      </c>
      <c r="C18" s="15" t="s">
        <v>24</v>
      </c>
      <c r="D18" s="15" t="s">
        <v>24</v>
      </c>
      <c r="E18" s="123" t="s">
        <v>24</v>
      </c>
      <c r="F18" s="123"/>
      <c r="G18" s="123" t="s">
        <v>24</v>
      </c>
      <c r="H18" s="78"/>
      <c r="I18" s="123" t="s">
        <v>24</v>
      </c>
      <c r="J18" s="123" t="s">
        <v>24</v>
      </c>
      <c r="K18" s="123" t="s">
        <v>24</v>
      </c>
      <c r="L18" s="123" t="s">
        <v>24</v>
      </c>
      <c r="M18" s="18">
        <v>18.399999999999999</v>
      </c>
      <c r="N18" s="18">
        <v>56</v>
      </c>
      <c r="O18" s="18">
        <v>1025</v>
      </c>
      <c r="P18" s="19">
        <v>0</v>
      </c>
    </row>
    <row r="19" spans="1:16" ht="16">
      <c r="A19" s="9">
        <v>15</v>
      </c>
      <c r="B19" s="7" t="s">
        <v>19</v>
      </c>
      <c r="C19" s="10" t="s">
        <v>24</v>
      </c>
      <c r="D19" s="30" t="s">
        <v>24</v>
      </c>
      <c r="E19" s="116" t="s">
        <v>24</v>
      </c>
      <c r="F19" s="123"/>
      <c r="G19" s="127"/>
      <c r="H19" s="78"/>
      <c r="I19" s="117" t="s">
        <v>24</v>
      </c>
      <c r="J19" s="114" t="s">
        <v>24</v>
      </c>
      <c r="K19" s="125" t="s">
        <v>24</v>
      </c>
      <c r="L19" s="114" t="s">
        <v>24</v>
      </c>
      <c r="M19" s="18">
        <v>18.100000000000001</v>
      </c>
      <c r="N19" s="18">
        <v>57</v>
      </c>
      <c r="O19" s="18">
        <v>1030.5999999999999</v>
      </c>
      <c r="P19" s="19">
        <v>0</v>
      </c>
    </row>
    <row r="20" spans="1:16" ht="16">
      <c r="A20" s="9">
        <v>16</v>
      </c>
      <c r="B20" s="7" t="s">
        <v>20</v>
      </c>
      <c r="C20" s="10" t="s">
        <v>25</v>
      </c>
      <c r="D20" s="8" t="s">
        <v>29</v>
      </c>
      <c r="E20" s="114">
        <v>22.2</v>
      </c>
      <c r="F20" s="123">
        <v>3.03</v>
      </c>
      <c r="G20" s="124">
        <v>20.2</v>
      </c>
      <c r="H20" s="78">
        <v>8.17</v>
      </c>
      <c r="I20" s="115">
        <v>21.8</v>
      </c>
      <c r="J20" s="115">
        <v>18.899999999999999</v>
      </c>
      <c r="K20" s="125">
        <v>770.1</v>
      </c>
      <c r="L20" s="115">
        <v>0</v>
      </c>
      <c r="M20" s="18">
        <v>21.6</v>
      </c>
      <c r="N20" s="18">
        <v>50</v>
      </c>
      <c r="O20" s="18">
        <v>1022.7</v>
      </c>
      <c r="P20" s="19">
        <v>0</v>
      </c>
    </row>
    <row r="21" spans="1:16" ht="16">
      <c r="A21" s="9">
        <v>17</v>
      </c>
      <c r="B21" s="7" t="s">
        <v>21</v>
      </c>
      <c r="C21" s="10" t="s">
        <v>25</v>
      </c>
      <c r="D21" s="8" t="s">
        <v>26</v>
      </c>
      <c r="E21" s="114">
        <v>19.3</v>
      </c>
      <c r="F21" s="123">
        <v>3.23</v>
      </c>
      <c r="G21" s="128">
        <v>20.6</v>
      </c>
      <c r="H21" s="78">
        <v>8.24</v>
      </c>
      <c r="I21" s="117">
        <v>20</v>
      </c>
      <c r="J21" s="115">
        <v>17</v>
      </c>
      <c r="K21" s="129">
        <v>773.3</v>
      </c>
      <c r="L21" s="115">
        <v>0</v>
      </c>
      <c r="M21" s="18">
        <v>20.3</v>
      </c>
      <c r="N21" s="18">
        <v>39</v>
      </c>
      <c r="O21" s="18">
        <v>1027.2</v>
      </c>
      <c r="P21" s="19">
        <v>0</v>
      </c>
    </row>
    <row r="22" spans="1:16" ht="16">
      <c r="A22" s="9">
        <v>18</v>
      </c>
      <c r="B22" s="16" t="s">
        <v>22</v>
      </c>
      <c r="C22" s="15" t="s">
        <v>25</v>
      </c>
      <c r="D22" s="15" t="s">
        <v>26</v>
      </c>
      <c r="E22" s="123">
        <v>21.4</v>
      </c>
      <c r="F22" s="123">
        <v>2.93</v>
      </c>
      <c r="G22" s="123">
        <v>20.7</v>
      </c>
      <c r="H22" s="78">
        <v>8.2200000000000006</v>
      </c>
      <c r="I22" s="123">
        <v>21</v>
      </c>
      <c r="J22" s="123">
        <v>19.8</v>
      </c>
      <c r="K22" s="123">
        <v>772.3</v>
      </c>
      <c r="L22" s="123">
        <v>0</v>
      </c>
      <c r="M22" s="18">
        <v>21.4</v>
      </c>
      <c r="N22" s="18">
        <v>63</v>
      </c>
      <c r="O22" s="18">
        <v>1025.3</v>
      </c>
      <c r="P22" s="19">
        <v>0</v>
      </c>
    </row>
    <row r="23" spans="1:16" ht="16">
      <c r="A23" s="9">
        <v>19</v>
      </c>
      <c r="B23" s="16" t="s">
        <v>16</v>
      </c>
      <c r="C23" s="15" t="s">
        <v>25</v>
      </c>
      <c r="D23" s="15" t="s">
        <v>49</v>
      </c>
      <c r="E23" s="123">
        <v>23.7</v>
      </c>
      <c r="F23" s="123">
        <v>2.97</v>
      </c>
      <c r="G23" s="123">
        <v>22.2</v>
      </c>
      <c r="H23" s="78">
        <v>8.25</v>
      </c>
      <c r="I23" s="123">
        <v>22.5</v>
      </c>
      <c r="J23" s="123">
        <v>21.2</v>
      </c>
      <c r="K23" s="123">
        <v>768.9</v>
      </c>
      <c r="L23" s="123">
        <v>0</v>
      </c>
      <c r="M23" s="18">
        <v>22.2</v>
      </c>
      <c r="N23" s="18">
        <v>76</v>
      </c>
      <c r="O23" s="18">
        <v>1020.7</v>
      </c>
      <c r="P23" s="19">
        <v>0</v>
      </c>
    </row>
    <row r="24" spans="1:16" ht="16">
      <c r="A24" s="9">
        <v>20</v>
      </c>
      <c r="B24" s="16" t="s">
        <v>17</v>
      </c>
      <c r="C24" s="15" t="s">
        <v>27</v>
      </c>
      <c r="D24" s="15" t="s">
        <v>50</v>
      </c>
      <c r="E24" s="123">
        <v>21.4</v>
      </c>
      <c r="F24" s="123">
        <v>2.98</v>
      </c>
      <c r="G24" s="123">
        <v>21.9</v>
      </c>
      <c r="H24" s="78">
        <v>8.18</v>
      </c>
      <c r="I24" s="123">
        <v>22.2</v>
      </c>
      <c r="J24" s="123">
        <v>21.5</v>
      </c>
      <c r="K24" s="123">
        <v>762.5</v>
      </c>
      <c r="L24" s="123">
        <v>1.6</v>
      </c>
      <c r="M24" s="18">
        <v>21.6</v>
      </c>
      <c r="N24" s="18">
        <v>76</v>
      </c>
      <c r="O24" s="18">
        <v>1011.7</v>
      </c>
      <c r="P24" s="19">
        <v>1.26</v>
      </c>
    </row>
    <row r="25" spans="1:16" ht="16">
      <c r="A25" s="9">
        <v>21</v>
      </c>
      <c r="B25" s="16" t="s">
        <v>18</v>
      </c>
      <c r="C25" s="15" t="s">
        <v>24</v>
      </c>
      <c r="D25" s="15" t="s">
        <v>24</v>
      </c>
      <c r="E25" s="123" t="s">
        <v>24</v>
      </c>
      <c r="F25" s="123"/>
      <c r="G25" s="123" t="s">
        <v>24</v>
      </c>
      <c r="H25" s="78"/>
      <c r="I25" s="123" t="s">
        <v>24</v>
      </c>
      <c r="J25" s="123" t="s">
        <v>24</v>
      </c>
      <c r="K25" s="123" t="s">
        <v>24</v>
      </c>
      <c r="L25" s="123" t="s">
        <v>24</v>
      </c>
      <c r="M25" s="18">
        <v>20.5</v>
      </c>
      <c r="N25" s="18">
        <v>56</v>
      </c>
      <c r="O25" s="18">
        <v>1012.7</v>
      </c>
      <c r="P25" s="19">
        <v>18.540000000000003</v>
      </c>
    </row>
    <row r="26" spans="1:16" ht="16">
      <c r="A26" s="9">
        <v>22</v>
      </c>
      <c r="B26" s="7" t="s">
        <v>19</v>
      </c>
      <c r="C26" s="10" t="s">
        <v>24</v>
      </c>
      <c r="D26" s="30" t="s">
        <v>24</v>
      </c>
      <c r="E26" s="116" t="s">
        <v>24</v>
      </c>
      <c r="F26" s="123"/>
      <c r="G26" s="127" t="s">
        <v>24</v>
      </c>
      <c r="H26" s="78"/>
      <c r="I26" s="117" t="s">
        <v>24</v>
      </c>
      <c r="J26" s="114" t="s">
        <v>24</v>
      </c>
      <c r="K26" s="125" t="s">
        <v>24</v>
      </c>
      <c r="L26" s="114" t="s">
        <v>24</v>
      </c>
      <c r="M26" s="18">
        <v>17.8</v>
      </c>
      <c r="N26" s="18">
        <v>60</v>
      </c>
      <c r="O26" s="18">
        <v>1021.7</v>
      </c>
      <c r="P26" s="19">
        <v>0</v>
      </c>
    </row>
    <row r="27" spans="1:16" ht="16">
      <c r="A27" s="63">
        <v>23</v>
      </c>
      <c r="B27" s="68" t="s">
        <v>20</v>
      </c>
      <c r="C27" s="69" t="s">
        <v>24</v>
      </c>
      <c r="D27" s="74" t="s">
        <v>24</v>
      </c>
      <c r="E27" s="118" t="s">
        <v>24</v>
      </c>
      <c r="F27" s="126"/>
      <c r="G27" s="131" t="s">
        <v>24</v>
      </c>
      <c r="H27" s="150"/>
      <c r="I27" s="119" t="s">
        <v>24</v>
      </c>
      <c r="J27" s="119" t="s">
        <v>24</v>
      </c>
      <c r="K27" s="132" t="s">
        <v>24</v>
      </c>
      <c r="L27" s="119" t="s">
        <v>24</v>
      </c>
      <c r="M27" s="75">
        <v>20.100000000000001</v>
      </c>
      <c r="N27" s="75">
        <v>57</v>
      </c>
      <c r="O27" s="75">
        <v>1011.8</v>
      </c>
      <c r="P27" s="77">
        <v>1.52</v>
      </c>
    </row>
    <row r="28" spans="1:16" ht="16">
      <c r="A28" s="9">
        <v>24</v>
      </c>
      <c r="B28" s="7" t="s">
        <v>21</v>
      </c>
      <c r="C28" s="10" t="s">
        <v>28</v>
      </c>
      <c r="D28" s="8" t="s">
        <v>26</v>
      </c>
      <c r="E28" s="114">
        <v>14.2</v>
      </c>
      <c r="F28" s="123">
        <v>2.72</v>
      </c>
      <c r="G28" s="124">
        <v>18.3</v>
      </c>
      <c r="H28" s="78">
        <v>8.1300000000000008</v>
      </c>
      <c r="I28" s="115">
        <v>14.2</v>
      </c>
      <c r="J28" s="115">
        <v>14.9</v>
      </c>
      <c r="K28" s="125">
        <v>769.9</v>
      </c>
      <c r="L28" s="115">
        <v>20.399999999999999</v>
      </c>
      <c r="M28" s="18">
        <v>14.2</v>
      </c>
      <c r="N28" s="18">
        <v>46</v>
      </c>
      <c r="O28" s="18">
        <v>1022.8</v>
      </c>
      <c r="P28" s="19">
        <v>0</v>
      </c>
    </row>
    <row r="29" spans="1:16" ht="16">
      <c r="A29" s="9">
        <v>25</v>
      </c>
      <c r="B29" s="16" t="s">
        <v>22</v>
      </c>
      <c r="C29" s="15" t="s">
        <v>28</v>
      </c>
      <c r="D29" s="15" t="s">
        <v>26</v>
      </c>
      <c r="E29" s="123">
        <v>14</v>
      </c>
      <c r="F29" s="123">
        <v>2.75</v>
      </c>
      <c r="G29" s="123">
        <v>18.600000000000001</v>
      </c>
      <c r="H29" s="78">
        <v>8.17</v>
      </c>
      <c r="I29" s="123">
        <v>14</v>
      </c>
      <c r="J29" s="123">
        <v>13.6</v>
      </c>
      <c r="K29" s="123">
        <v>769.7</v>
      </c>
      <c r="L29" s="123">
        <v>2</v>
      </c>
      <c r="M29" s="18">
        <v>13.6</v>
      </c>
      <c r="N29" s="18">
        <v>77</v>
      </c>
      <c r="O29" s="18">
        <v>1022.6</v>
      </c>
      <c r="P29" s="19">
        <v>2.0300000000000002</v>
      </c>
    </row>
    <row r="30" spans="1:16" ht="16">
      <c r="A30" s="9">
        <v>26</v>
      </c>
      <c r="B30" s="16" t="s">
        <v>16</v>
      </c>
      <c r="C30" s="15" t="s">
        <v>25</v>
      </c>
      <c r="D30" s="15" t="s">
        <v>43</v>
      </c>
      <c r="E30" s="123">
        <v>17.100000000000001</v>
      </c>
      <c r="F30" s="123">
        <v>2.84</v>
      </c>
      <c r="G30" s="123">
        <v>20.3</v>
      </c>
      <c r="H30" s="78">
        <v>8.24</v>
      </c>
      <c r="I30" s="123">
        <v>17</v>
      </c>
      <c r="J30" s="123">
        <v>15.9</v>
      </c>
      <c r="K30" s="123">
        <v>768.6</v>
      </c>
      <c r="L30" s="123">
        <v>0.08</v>
      </c>
      <c r="M30" s="18">
        <v>16.899999999999999</v>
      </c>
      <c r="N30" s="18">
        <v>74</v>
      </c>
      <c r="O30" s="18">
        <v>1020.8</v>
      </c>
      <c r="P30" s="19">
        <v>0</v>
      </c>
    </row>
    <row r="31" spans="1:16" ht="16">
      <c r="A31" s="9">
        <v>27</v>
      </c>
      <c r="B31" s="16" t="s">
        <v>17</v>
      </c>
      <c r="C31" s="15" t="s">
        <v>25</v>
      </c>
      <c r="D31" s="15" t="s">
        <v>26</v>
      </c>
      <c r="E31" s="123">
        <v>15</v>
      </c>
      <c r="F31" s="123">
        <v>2.62</v>
      </c>
      <c r="G31" s="123">
        <v>18.100000000000001</v>
      </c>
      <c r="H31" s="78">
        <v>8.18</v>
      </c>
      <c r="I31" s="123">
        <v>15.9</v>
      </c>
      <c r="J31" s="123">
        <v>14</v>
      </c>
      <c r="K31" s="123">
        <v>766.1</v>
      </c>
      <c r="L31" s="123">
        <v>0</v>
      </c>
      <c r="M31" s="18">
        <v>16.100000000000001</v>
      </c>
      <c r="N31" s="18">
        <v>67</v>
      </c>
      <c r="O31" s="18">
        <v>1019.8</v>
      </c>
      <c r="P31" s="19">
        <v>0</v>
      </c>
    </row>
    <row r="32" spans="1:16" ht="16">
      <c r="A32" s="9">
        <v>28</v>
      </c>
      <c r="B32" s="16" t="s">
        <v>18</v>
      </c>
      <c r="C32" s="15" t="s">
        <v>24</v>
      </c>
      <c r="D32" s="15" t="s">
        <v>24</v>
      </c>
      <c r="E32" s="123" t="s">
        <v>24</v>
      </c>
      <c r="F32" s="123"/>
      <c r="G32" s="123" t="s">
        <v>24</v>
      </c>
      <c r="H32" s="78"/>
      <c r="I32" s="123" t="s">
        <v>24</v>
      </c>
      <c r="J32" s="123" t="s">
        <v>24</v>
      </c>
      <c r="K32" s="123" t="s">
        <v>24</v>
      </c>
      <c r="L32" s="123" t="s">
        <v>24</v>
      </c>
      <c r="M32" s="18">
        <v>16</v>
      </c>
      <c r="N32" s="18">
        <v>48</v>
      </c>
      <c r="O32" s="18">
        <v>1011.3</v>
      </c>
      <c r="P32" s="19">
        <v>1.01</v>
      </c>
    </row>
    <row r="33" spans="1:16" ht="16">
      <c r="A33" s="9">
        <v>29</v>
      </c>
      <c r="B33" s="7" t="s">
        <v>19</v>
      </c>
      <c r="C33" s="10" t="s">
        <v>24</v>
      </c>
      <c r="D33" s="30" t="s">
        <v>24</v>
      </c>
      <c r="E33" s="116" t="s">
        <v>24</v>
      </c>
      <c r="F33" s="123"/>
      <c r="G33" s="127" t="s">
        <v>24</v>
      </c>
      <c r="H33" s="78"/>
      <c r="I33" s="117" t="s">
        <v>24</v>
      </c>
      <c r="J33" s="114" t="s">
        <v>24</v>
      </c>
      <c r="K33" s="125" t="s">
        <v>24</v>
      </c>
      <c r="L33" s="114" t="s">
        <v>24</v>
      </c>
      <c r="M33" s="18">
        <v>12.8</v>
      </c>
      <c r="N33" s="18">
        <v>58</v>
      </c>
      <c r="O33" s="18">
        <v>1022</v>
      </c>
      <c r="P33" s="19">
        <v>0</v>
      </c>
    </row>
    <row r="34" spans="1:16" ht="16">
      <c r="A34" s="9">
        <v>30</v>
      </c>
      <c r="B34" s="7" t="s">
        <v>20</v>
      </c>
      <c r="C34" s="10" t="s">
        <v>25</v>
      </c>
      <c r="D34" s="8" t="s">
        <v>31</v>
      </c>
      <c r="E34" s="23">
        <v>12.7</v>
      </c>
      <c r="F34" s="21">
        <v>2.8</v>
      </c>
      <c r="G34" s="22">
        <v>19</v>
      </c>
      <c r="H34" s="78">
        <v>8.1999999999999993</v>
      </c>
      <c r="I34" s="20">
        <v>10.9</v>
      </c>
      <c r="J34" s="20">
        <v>10.1</v>
      </c>
      <c r="K34" s="27">
        <v>769.8</v>
      </c>
      <c r="L34" s="20">
        <v>1</v>
      </c>
      <c r="M34" s="18">
        <v>10.6</v>
      </c>
      <c r="N34" s="18">
        <v>81</v>
      </c>
      <c r="O34" s="18">
        <v>1022.8</v>
      </c>
      <c r="P34" s="19">
        <v>0</v>
      </c>
    </row>
    <row r="35" spans="1:16" ht="17" thickBot="1">
      <c r="A35" s="9"/>
      <c r="B35" s="7"/>
      <c r="C35" s="10"/>
      <c r="D35" s="8"/>
      <c r="E35" s="23"/>
      <c r="F35" s="21"/>
      <c r="G35" s="24"/>
      <c r="H35" s="21"/>
      <c r="I35" s="25"/>
      <c r="J35" s="20"/>
      <c r="K35" s="26"/>
      <c r="L35" s="20"/>
      <c r="M35" s="18"/>
      <c r="N35" s="18"/>
      <c r="O35" s="18"/>
      <c r="P35" s="19"/>
    </row>
    <row r="36" spans="1:16" ht="17" thickBot="1">
      <c r="A36" s="33" t="s">
        <v>14</v>
      </c>
      <c r="B36" s="34"/>
      <c r="C36" s="34"/>
      <c r="D36" s="34"/>
      <c r="E36" s="35"/>
      <c r="F36" s="35"/>
      <c r="G36" s="35"/>
      <c r="H36" s="35"/>
      <c r="I36" s="35"/>
      <c r="J36" s="35"/>
      <c r="K36" s="35"/>
      <c r="L36" s="35">
        <f>SUM(L5:L35)</f>
        <v>38.979999999999997</v>
      </c>
      <c r="M36" s="36"/>
      <c r="N36" s="36"/>
      <c r="O36" s="36"/>
      <c r="P36" s="37">
        <f>SUM(P5:P35)</f>
        <v>36.790000000000006</v>
      </c>
    </row>
    <row r="37" spans="1:16" ht="17" thickBot="1">
      <c r="A37" s="38" t="s">
        <v>13</v>
      </c>
      <c r="B37" s="39"/>
      <c r="C37" s="39"/>
      <c r="D37" s="39"/>
      <c r="E37" s="40">
        <f t="shared" ref="E37:P37" si="0">AVERAGE(E5:E35)</f>
        <v>18.205263157894734</v>
      </c>
      <c r="F37" s="40">
        <f t="shared" si="0"/>
        <v>2.9147368421052624</v>
      </c>
      <c r="G37" s="40">
        <f>AVERAGE(G5:G35)</f>
        <v>20.373684210526317</v>
      </c>
      <c r="H37" s="40">
        <f t="shared" si="0"/>
        <v>8.2157894736842092</v>
      </c>
      <c r="I37" s="40">
        <f t="shared" si="0"/>
        <v>17.910526315789472</v>
      </c>
      <c r="J37" s="40">
        <f t="shared" si="0"/>
        <v>16.631578947368425</v>
      </c>
      <c r="K37" s="40">
        <f t="shared" si="0"/>
        <v>769.16842105263152</v>
      </c>
      <c r="L37" s="40">
        <f t="shared" si="0"/>
        <v>2.0515789473684207</v>
      </c>
      <c r="M37" s="40">
        <f t="shared" si="0"/>
        <v>18.093333333333337</v>
      </c>
      <c r="N37" s="40">
        <f t="shared" si="0"/>
        <v>59.366666666666667</v>
      </c>
      <c r="O37" s="40">
        <f t="shared" si="0"/>
        <v>1020.3299999999999</v>
      </c>
      <c r="P37" s="40">
        <f t="shared" si="0"/>
        <v>1.2263333333333335</v>
      </c>
    </row>
  </sheetData>
  <mergeCells count="2">
    <mergeCell ref="C3:L3"/>
    <mergeCell ref="M3:P3"/>
  </mergeCells>
  <phoneticPr fontId="6"/>
  <conditionalFormatting sqref="A5:P37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7"/>
  <sheetViews>
    <sheetView zoomScaleNormal="100" workbookViewId="0">
      <selection activeCell="K13" sqref="K13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134" t="s">
        <v>51</v>
      </c>
      <c r="B1" s="13"/>
    </row>
    <row r="2" spans="1:16" ht="16" thickBot="1">
      <c r="A2" t="s">
        <v>52</v>
      </c>
    </row>
    <row r="3" spans="1:16" ht="25" thickBot="1">
      <c r="A3" s="5"/>
      <c r="B3" s="12"/>
      <c r="C3" s="152" t="s">
        <v>41</v>
      </c>
      <c r="D3" s="153"/>
      <c r="E3" s="153"/>
      <c r="F3" s="153"/>
      <c r="G3" s="153"/>
      <c r="H3" s="153"/>
      <c r="I3" s="153"/>
      <c r="J3" s="153"/>
      <c r="K3" s="153"/>
      <c r="L3" s="154"/>
      <c r="M3" s="152" t="s">
        <v>42</v>
      </c>
      <c r="N3" s="153"/>
      <c r="O3" s="153"/>
      <c r="P3" s="154"/>
    </row>
    <row r="4" spans="1:16" ht="49" thickBot="1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15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1" t="s">
        <v>4</v>
      </c>
      <c r="N4" s="1" t="s">
        <v>11</v>
      </c>
      <c r="O4" s="2" t="s">
        <v>12</v>
      </c>
      <c r="P4" s="3" t="s">
        <v>10</v>
      </c>
    </row>
    <row r="5" spans="1:16" ht="16">
      <c r="A5" s="9">
        <v>1</v>
      </c>
      <c r="B5" s="7" t="s">
        <v>32</v>
      </c>
      <c r="C5" s="10" t="s">
        <v>25</v>
      </c>
      <c r="D5" s="10" t="s">
        <v>26</v>
      </c>
      <c r="E5" s="151">
        <v>14.6</v>
      </c>
      <c r="F5" s="78">
        <v>2.85</v>
      </c>
      <c r="G5" s="78">
        <v>19.5</v>
      </c>
      <c r="H5" s="78">
        <v>8.2100000000000009</v>
      </c>
      <c r="I5" s="112">
        <v>13.1</v>
      </c>
      <c r="J5" s="113">
        <v>12</v>
      </c>
      <c r="K5" s="113">
        <v>772.5</v>
      </c>
      <c r="L5" s="113">
        <v>0</v>
      </c>
      <c r="M5" s="18">
        <v>14.1</v>
      </c>
      <c r="N5" s="18">
        <v>57</v>
      </c>
      <c r="O5" s="18">
        <v>1027</v>
      </c>
      <c r="P5" s="19">
        <v>0</v>
      </c>
    </row>
    <row r="6" spans="1:16" ht="16">
      <c r="A6" s="9">
        <v>2</v>
      </c>
      <c r="B6" s="7" t="s">
        <v>22</v>
      </c>
      <c r="C6" s="10" t="s">
        <v>28</v>
      </c>
      <c r="D6" s="8" t="s">
        <v>26</v>
      </c>
      <c r="E6" s="113">
        <v>12.8</v>
      </c>
      <c r="F6" s="120">
        <v>3.25</v>
      </c>
      <c r="G6" s="121">
        <v>18.3</v>
      </c>
      <c r="H6" s="78">
        <v>8.18</v>
      </c>
      <c r="I6" s="78">
        <v>12.6</v>
      </c>
      <c r="J6" s="78">
        <v>12</v>
      </c>
      <c r="K6" s="122">
        <v>770.9</v>
      </c>
      <c r="L6" s="78">
        <v>0.1</v>
      </c>
      <c r="M6" s="18">
        <v>12.3</v>
      </c>
      <c r="N6" s="18">
        <v>64</v>
      </c>
      <c r="O6" s="18">
        <v>1024.8</v>
      </c>
      <c r="P6" s="19">
        <v>0</v>
      </c>
    </row>
    <row r="7" spans="1:16" ht="16">
      <c r="A7" s="9">
        <v>3</v>
      </c>
      <c r="B7" s="7" t="s">
        <v>16</v>
      </c>
      <c r="C7" s="10" t="s">
        <v>25</v>
      </c>
      <c r="D7" s="8" t="s">
        <v>26</v>
      </c>
      <c r="E7" s="114">
        <v>13.4</v>
      </c>
      <c r="F7" s="123">
        <v>2.74</v>
      </c>
      <c r="G7" s="124">
        <v>18.3</v>
      </c>
      <c r="H7" s="78">
        <v>8.2200000000000006</v>
      </c>
      <c r="I7" s="115">
        <v>13.9</v>
      </c>
      <c r="J7" s="115">
        <v>13</v>
      </c>
      <c r="K7" s="125">
        <v>764.9</v>
      </c>
      <c r="L7" s="115">
        <v>1.6</v>
      </c>
      <c r="M7" s="18">
        <v>14.2</v>
      </c>
      <c r="N7" s="18">
        <v>65</v>
      </c>
      <c r="O7" s="18">
        <v>1016.8</v>
      </c>
      <c r="P7" s="19">
        <v>2.0300000000000002</v>
      </c>
    </row>
    <row r="8" spans="1:16" ht="16">
      <c r="A8" s="9">
        <v>4</v>
      </c>
      <c r="B8" s="7" t="s">
        <v>17</v>
      </c>
      <c r="C8" s="15" t="s">
        <v>25</v>
      </c>
      <c r="D8" s="15" t="s">
        <v>26</v>
      </c>
      <c r="E8" s="123">
        <v>12.4</v>
      </c>
      <c r="F8" s="123">
        <v>2.77</v>
      </c>
      <c r="G8" s="123">
        <v>18.399999999999999</v>
      </c>
      <c r="H8" s="78">
        <v>8.2200000000000006</v>
      </c>
      <c r="I8" s="123">
        <v>12.1</v>
      </c>
      <c r="J8" s="123">
        <v>10.8</v>
      </c>
      <c r="K8" s="123">
        <v>768.3</v>
      </c>
      <c r="L8" s="123">
        <v>0</v>
      </c>
      <c r="M8" s="18">
        <v>12.5</v>
      </c>
      <c r="N8" s="18">
        <v>51</v>
      </c>
      <c r="O8" s="18">
        <v>1021.2</v>
      </c>
      <c r="P8" s="19">
        <v>0</v>
      </c>
    </row>
    <row r="9" spans="1:16" ht="16">
      <c r="A9" s="9">
        <v>5</v>
      </c>
      <c r="B9" s="7" t="s">
        <v>18</v>
      </c>
      <c r="C9" s="15" t="s">
        <v>24</v>
      </c>
      <c r="D9" s="15" t="s">
        <v>24</v>
      </c>
      <c r="E9" s="123" t="s">
        <v>24</v>
      </c>
      <c r="F9" s="123"/>
      <c r="G9" s="123" t="s">
        <v>24</v>
      </c>
      <c r="H9" s="78"/>
      <c r="I9" s="123" t="s">
        <v>24</v>
      </c>
      <c r="J9" s="123" t="s">
        <v>24</v>
      </c>
      <c r="K9" s="123" t="s">
        <v>24</v>
      </c>
      <c r="L9" s="123" t="s">
        <v>24</v>
      </c>
      <c r="M9" s="18">
        <v>10.8</v>
      </c>
      <c r="N9" s="18">
        <v>83</v>
      </c>
      <c r="O9" s="18">
        <v>1023.9</v>
      </c>
      <c r="P9" s="19">
        <v>3.5599999999999996</v>
      </c>
    </row>
    <row r="10" spans="1:16" ht="16">
      <c r="A10" s="9">
        <v>6</v>
      </c>
      <c r="B10" s="7" t="s">
        <v>19</v>
      </c>
      <c r="C10" s="15" t="s">
        <v>24</v>
      </c>
      <c r="D10" s="32" t="s">
        <v>24</v>
      </c>
      <c r="E10" s="123" t="s">
        <v>24</v>
      </c>
      <c r="F10" s="123"/>
      <c r="G10" s="123" t="s">
        <v>24</v>
      </c>
      <c r="H10" s="78"/>
      <c r="I10" s="123" t="s">
        <v>24</v>
      </c>
      <c r="J10" s="123" t="s">
        <v>24</v>
      </c>
      <c r="K10" s="123" t="s">
        <v>24</v>
      </c>
      <c r="L10" s="123" t="s">
        <v>24</v>
      </c>
      <c r="M10" s="18">
        <v>14.2</v>
      </c>
      <c r="N10" s="18">
        <v>63</v>
      </c>
      <c r="O10" s="18">
        <v>1024.4000000000001</v>
      </c>
      <c r="P10" s="19">
        <v>0.25</v>
      </c>
    </row>
    <row r="11" spans="1:16" ht="16">
      <c r="A11" s="9">
        <v>7</v>
      </c>
      <c r="B11" s="7" t="s">
        <v>20</v>
      </c>
      <c r="C11" s="15" t="s">
        <v>25</v>
      </c>
      <c r="D11" s="15" t="s">
        <v>29</v>
      </c>
      <c r="E11" s="123">
        <v>15.7</v>
      </c>
      <c r="F11" s="123">
        <v>2.81</v>
      </c>
      <c r="G11" s="123">
        <v>18.8</v>
      </c>
      <c r="H11" s="78">
        <v>8.2200000000000006</v>
      </c>
      <c r="I11" s="123">
        <v>14.9</v>
      </c>
      <c r="J11" s="123">
        <v>13.8</v>
      </c>
      <c r="K11" s="123">
        <v>768</v>
      </c>
      <c r="L11" s="123">
        <v>4.0999999999999996</v>
      </c>
      <c r="M11" s="18">
        <v>14.9</v>
      </c>
      <c r="N11" s="18">
        <v>68</v>
      </c>
      <c r="O11" s="18">
        <v>1020.8</v>
      </c>
      <c r="P11" s="19">
        <v>0</v>
      </c>
    </row>
    <row r="12" spans="1:16" ht="16">
      <c r="A12" s="9">
        <v>8</v>
      </c>
      <c r="B12" s="7" t="s">
        <v>21</v>
      </c>
      <c r="C12" s="10" t="s">
        <v>25</v>
      </c>
      <c r="D12" s="30" t="s">
        <v>31</v>
      </c>
      <c r="E12" s="116">
        <v>17.100000000000001</v>
      </c>
      <c r="F12" s="123">
        <v>2.85</v>
      </c>
      <c r="G12" s="127">
        <v>19.399999999999999</v>
      </c>
      <c r="H12" s="78">
        <v>8.2100000000000009</v>
      </c>
      <c r="I12" s="117">
        <v>16.2</v>
      </c>
      <c r="J12" s="114">
        <v>14.1</v>
      </c>
      <c r="K12" s="125">
        <v>764.5</v>
      </c>
      <c r="L12" s="114">
        <v>0</v>
      </c>
      <c r="M12" s="18">
        <v>16.3</v>
      </c>
      <c r="N12" s="18">
        <v>49</v>
      </c>
      <c r="O12" s="18">
        <v>1016.7</v>
      </c>
      <c r="P12" s="19">
        <v>0</v>
      </c>
    </row>
    <row r="13" spans="1:16" ht="16">
      <c r="A13" s="9">
        <v>9</v>
      </c>
      <c r="B13" s="7" t="s">
        <v>22</v>
      </c>
      <c r="C13" s="10" t="s">
        <v>28</v>
      </c>
      <c r="D13" s="8" t="s">
        <v>26</v>
      </c>
      <c r="E13" s="114">
        <v>12.7</v>
      </c>
      <c r="F13" s="123">
        <v>2.79</v>
      </c>
      <c r="G13" s="124">
        <v>18.600000000000001</v>
      </c>
      <c r="H13" s="78">
        <v>8.19</v>
      </c>
      <c r="I13" s="115">
        <v>13</v>
      </c>
      <c r="J13" s="115">
        <v>11.4</v>
      </c>
      <c r="K13" s="125">
        <v>770.3</v>
      </c>
      <c r="L13" s="115">
        <v>0</v>
      </c>
      <c r="M13" s="18">
        <v>12.9</v>
      </c>
      <c r="N13" s="18">
        <v>54</v>
      </c>
      <c r="O13" s="18">
        <v>1022.7</v>
      </c>
      <c r="P13" s="19">
        <v>0</v>
      </c>
    </row>
    <row r="14" spans="1:16" ht="16">
      <c r="A14" s="9">
        <v>10</v>
      </c>
      <c r="B14" s="7" t="s">
        <v>16</v>
      </c>
      <c r="C14" s="10" t="s">
        <v>25</v>
      </c>
      <c r="D14" s="8" t="s">
        <v>40</v>
      </c>
      <c r="E14" s="114">
        <v>14.7</v>
      </c>
      <c r="F14" s="123">
        <v>2.73</v>
      </c>
      <c r="G14" s="128">
        <v>18</v>
      </c>
      <c r="H14" s="78">
        <v>8.1999999999999993</v>
      </c>
      <c r="I14" s="117">
        <v>14.9</v>
      </c>
      <c r="J14" s="115">
        <v>13.8</v>
      </c>
      <c r="K14" s="129">
        <v>766.6</v>
      </c>
      <c r="L14" s="115">
        <v>0</v>
      </c>
      <c r="M14" s="18">
        <v>15.4</v>
      </c>
      <c r="N14" s="18">
        <v>57</v>
      </c>
      <c r="O14" s="18">
        <v>1019</v>
      </c>
      <c r="P14" s="19">
        <v>0</v>
      </c>
    </row>
    <row r="15" spans="1:16" ht="16">
      <c r="A15" s="9">
        <v>11</v>
      </c>
      <c r="B15" s="7" t="s">
        <v>17</v>
      </c>
      <c r="C15" s="15" t="s">
        <v>25</v>
      </c>
      <c r="D15" s="15" t="s">
        <v>26</v>
      </c>
      <c r="E15" s="123">
        <v>15.9</v>
      </c>
      <c r="F15" s="123">
        <v>2.79</v>
      </c>
      <c r="G15" s="123">
        <v>19</v>
      </c>
      <c r="H15" s="78">
        <v>8.19</v>
      </c>
      <c r="I15" s="123">
        <v>14.5</v>
      </c>
      <c r="J15" s="123">
        <v>13.2</v>
      </c>
      <c r="K15" s="123">
        <v>765.1</v>
      </c>
      <c r="L15" s="123">
        <v>0</v>
      </c>
      <c r="M15" s="18">
        <v>14.9</v>
      </c>
      <c r="N15" s="18">
        <v>64</v>
      </c>
      <c r="O15" s="18">
        <v>1017.1</v>
      </c>
      <c r="P15" s="19">
        <v>0</v>
      </c>
    </row>
    <row r="16" spans="1:16" ht="16">
      <c r="A16" s="9">
        <v>12</v>
      </c>
      <c r="B16" s="7" t="s">
        <v>18</v>
      </c>
      <c r="C16" s="15" t="s">
        <v>24</v>
      </c>
      <c r="D16" s="15" t="s">
        <v>24</v>
      </c>
      <c r="E16" s="123" t="s">
        <v>24</v>
      </c>
      <c r="F16" s="123"/>
      <c r="G16" s="123" t="s">
        <v>24</v>
      </c>
      <c r="H16" s="78"/>
      <c r="I16" s="123" t="s">
        <v>24</v>
      </c>
      <c r="J16" s="123" t="s">
        <v>24</v>
      </c>
      <c r="K16" s="123" t="s">
        <v>24</v>
      </c>
      <c r="L16" s="130" t="s">
        <v>24</v>
      </c>
      <c r="M16" s="18">
        <v>10.8</v>
      </c>
      <c r="N16" s="18">
        <v>90</v>
      </c>
      <c r="O16" s="18">
        <v>1008.4</v>
      </c>
      <c r="P16" s="19">
        <v>4.83</v>
      </c>
    </row>
    <row r="17" spans="1:16" ht="16">
      <c r="A17" s="9">
        <v>13</v>
      </c>
      <c r="B17" s="7" t="s">
        <v>19</v>
      </c>
      <c r="C17" s="15" t="s">
        <v>24</v>
      </c>
      <c r="D17" s="15" t="s">
        <v>24</v>
      </c>
      <c r="E17" s="123" t="s">
        <v>24</v>
      </c>
      <c r="F17" s="123"/>
      <c r="G17" s="123" t="s">
        <v>24</v>
      </c>
      <c r="H17" s="78"/>
      <c r="I17" s="123" t="s">
        <v>24</v>
      </c>
      <c r="J17" s="123" t="s">
        <v>24</v>
      </c>
      <c r="K17" s="123" t="s">
        <v>24</v>
      </c>
      <c r="L17" s="123" t="s">
        <v>24</v>
      </c>
      <c r="M17" s="18">
        <v>13.6</v>
      </c>
      <c r="N17" s="18">
        <v>49</v>
      </c>
      <c r="O17" s="18">
        <v>1008.3</v>
      </c>
      <c r="P17" s="19">
        <v>0.25</v>
      </c>
    </row>
    <row r="18" spans="1:16" ht="16">
      <c r="A18" s="9">
        <v>14</v>
      </c>
      <c r="B18" s="7" t="s">
        <v>20</v>
      </c>
      <c r="C18" s="15" t="s">
        <v>25</v>
      </c>
      <c r="D18" s="15" t="s">
        <v>31</v>
      </c>
      <c r="E18" s="123">
        <v>14.4</v>
      </c>
      <c r="F18" s="123">
        <v>2.72</v>
      </c>
      <c r="G18" s="123">
        <v>17.3</v>
      </c>
      <c r="H18" s="78">
        <v>8.19</v>
      </c>
      <c r="I18" s="123">
        <v>13.8</v>
      </c>
      <c r="J18" s="123">
        <v>11.1</v>
      </c>
      <c r="K18" s="123">
        <v>758</v>
      </c>
      <c r="L18" s="123">
        <v>5.2</v>
      </c>
      <c r="M18" s="18">
        <v>13.5</v>
      </c>
      <c r="N18" s="18">
        <v>42</v>
      </c>
      <c r="O18" s="18">
        <v>1008.1</v>
      </c>
      <c r="P18" s="19">
        <v>0</v>
      </c>
    </row>
    <row r="19" spans="1:16" ht="16">
      <c r="A19" s="9">
        <v>15</v>
      </c>
      <c r="B19" s="7" t="s">
        <v>21</v>
      </c>
      <c r="C19" s="10" t="s">
        <v>25</v>
      </c>
      <c r="D19" s="30" t="s">
        <v>31</v>
      </c>
      <c r="E19" s="116">
        <v>11</v>
      </c>
      <c r="F19" s="123">
        <v>2.67</v>
      </c>
      <c r="G19" s="127">
        <v>16.5</v>
      </c>
      <c r="H19" s="78">
        <v>8.17</v>
      </c>
      <c r="I19" s="117">
        <v>9.1999999999999993</v>
      </c>
      <c r="J19" s="114">
        <v>7</v>
      </c>
      <c r="K19" s="125">
        <v>760.8</v>
      </c>
      <c r="L19" s="114">
        <v>0</v>
      </c>
      <c r="M19" s="18">
        <v>9.4</v>
      </c>
      <c r="N19" s="18">
        <v>39</v>
      </c>
      <c r="O19" s="18">
        <v>1011.6</v>
      </c>
      <c r="P19" s="19">
        <v>0</v>
      </c>
    </row>
    <row r="20" spans="1:16" ht="16">
      <c r="A20" s="9">
        <v>16</v>
      </c>
      <c r="B20" s="7" t="s">
        <v>22</v>
      </c>
      <c r="C20" s="10" t="s">
        <v>25</v>
      </c>
      <c r="D20" s="8" t="s">
        <v>29</v>
      </c>
      <c r="E20" s="114">
        <v>7.3</v>
      </c>
      <c r="F20" s="123">
        <v>2.63</v>
      </c>
      <c r="G20" s="124">
        <v>15.6</v>
      </c>
      <c r="H20" s="78">
        <v>8.2200000000000006</v>
      </c>
      <c r="I20" s="115">
        <v>7.3</v>
      </c>
      <c r="J20" s="115">
        <v>6.2</v>
      </c>
      <c r="K20" s="125">
        <v>763.3</v>
      </c>
      <c r="L20" s="115">
        <v>0</v>
      </c>
      <c r="M20" s="18">
        <v>7.1</v>
      </c>
      <c r="N20" s="18">
        <v>48</v>
      </c>
      <c r="O20" s="18">
        <v>1014.4</v>
      </c>
      <c r="P20" s="19">
        <v>0</v>
      </c>
    </row>
    <row r="21" spans="1:16" ht="16">
      <c r="A21" s="9">
        <v>17</v>
      </c>
      <c r="B21" s="7" t="s">
        <v>16</v>
      </c>
      <c r="C21" s="10" t="s">
        <v>25</v>
      </c>
      <c r="D21" s="8" t="s">
        <v>31</v>
      </c>
      <c r="E21" s="114">
        <v>7.3</v>
      </c>
      <c r="F21" s="123">
        <v>3.31</v>
      </c>
      <c r="G21" s="128">
        <v>15.9</v>
      </c>
      <c r="H21" s="78">
        <v>8.14</v>
      </c>
      <c r="I21" s="117">
        <v>7.5</v>
      </c>
      <c r="J21" s="115">
        <v>5.2</v>
      </c>
      <c r="K21" s="129">
        <v>764.1</v>
      </c>
      <c r="L21" s="115">
        <v>0</v>
      </c>
      <c r="M21" s="18">
        <v>7.3</v>
      </c>
      <c r="N21" s="18">
        <v>41</v>
      </c>
      <c r="O21" s="18">
        <v>1017</v>
      </c>
      <c r="P21" s="19">
        <v>0</v>
      </c>
    </row>
    <row r="22" spans="1:16" ht="16">
      <c r="A22" s="9">
        <v>18</v>
      </c>
      <c r="B22" s="7" t="s">
        <v>17</v>
      </c>
      <c r="C22" s="15" t="s">
        <v>25</v>
      </c>
      <c r="D22" s="15" t="s">
        <v>29</v>
      </c>
      <c r="E22" s="123">
        <v>9.5</v>
      </c>
      <c r="F22" s="123">
        <v>3.3</v>
      </c>
      <c r="G22" s="123">
        <v>15.6</v>
      </c>
      <c r="H22" s="78">
        <v>8.19</v>
      </c>
      <c r="I22" s="123">
        <v>9</v>
      </c>
      <c r="J22" s="123">
        <v>7</v>
      </c>
      <c r="K22" s="123">
        <v>767.5</v>
      </c>
      <c r="L22" s="123">
        <v>0</v>
      </c>
      <c r="M22" s="18">
        <v>9.1</v>
      </c>
      <c r="N22" s="18">
        <v>41</v>
      </c>
      <c r="O22" s="18">
        <v>1020.2</v>
      </c>
      <c r="P22" s="19">
        <v>0</v>
      </c>
    </row>
    <row r="23" spans="1:16" ht="16">
      <c r="A23" s="9">
        <v>19</v>
      </c>
      <c r="B23" s="7" t="s">
        <v>18</v>
      </c>
      <c r="C23" s="15" t="s">
        <v>24</v>
      </c>
      <c r="D23" s="15" t="s">
        <v>24</v>
      </c>
      <c r="E23" s="123" t="s">
        <v>24</v>
      </c>
      <c r="F23" s="123"/>
      <c r="G23" s="123" t="s">
        <v>24</v>
      </c>
      <c r="H23" s="78"/>
      <c r="I23" s="123" t="s">
        <v>24</v>
      </c>
      <c r="J23" s="123" t="s">
        <v>24</v>
      </c>
      <c r="K23" s="123" t="s">
        <v>24</v>
      </c>
      <c r="L23" s="123" t="s">
        <v>24</v>
      </c>
      <c r="M23" s="18">
        <v>11.1</v>
      </c>
      <c r="N23" s="18">
        <v>50</v>
      </c>
      <c r="O23" s="18">
        <v>1015.2</v>
      </c>
      <c r="P23" s="19">
        <v>0</v>
      </c>
    </row>
    <row r="24" spans="1:16" ht="16">
      <c r="A24" s="9">
        <v>20</v>
      </c>
      <c r="B24" s="7" t="s">
        <v>19</v>
      </c>
      <c r="C24" s="15" t="s">
        <v>24</v>
      </c>
      <c r="D24" s="15" t="s">
        <v>24</v>
      </c>
      <c r="E24" s="123" t="s">
        <v>24</v>
      </c>
      <c r="F24" s="123"/>
      <c r="G24" s="123" t="s">
        <v>24</v>
      </c>
      <c r="H24" s="78"/>
      <c r="I24" s="123" t="s">
        <v>24</v>
      </c>
      <c r="J24" s="123" t="s">
        <v>24</v>
      </c>
      <c r="K24" s="123" t="s">
        <v>24</v>
      </c>
      <c r="L24" s="123" t="s">
        <v>24</v>
      </c>
      <c r="M24" s="18">
        <v>8.3000000000000007</v>
      </c>
      <c r="N24" s="18">
        <v>47</v>
      </c>
      <c r="O24" s="18">
        <v>1019.2</v>
      </c>
      <c r="P24" s="19">
        <v>0</v>
      </c>
    </row>
    <row r="25" spans="1:16" ht="16">
      <c r="A25" s="9">
        <v>21</v>
      </c>
      <c r="B25" s="7" t="s">
        <v>20</v>
      </c>
      <c r="C25" s="15" t="s">
        <v>25</v>
      </c>
      <c r="D25" s="15" t="s">
        <v>34</v>
      </c>
      <c r="E25" s="123">
        <v>11.2</v>
      </c>
      <c r="F25" s="123">
        <v>3.3</v>
      </c>
      <c r="G25" s="123">
        <v>18.2</v>
      </c>
      <c r="H25" s="78">
        <v>8.2200000000000006</v>
      </c>
      <c r="I25" s="123">
        <v>8.9</v>
      </c>
      <c r="J25" s="123">
        <v>8.9</v>
      </c>
      <c r="K25" s="123">
        <v>767.4</v>
      </c>
      <c r="L25" s="123">
        <v>0</v>
      </c>
      <c r="M25" s="18">
        <v>8.6</v>
      </c>
      <c r="N25" s="18">
        <v>47</v>
      </c>
      <c r="O25" s="18">
        <v>1021.1</v>
      </c>
      <c r="P25" s="19">
        <v>0</v>
      </c>
    </row>
    <row r="26" spans="1:16" ht="16">
      <c r="A26" s="9">
        <v>22</v>
      </c>
      <c r="B26" s="7" t="s">
        <v>21</v>
      </c>
      <c r="C26" s="10" t="s">
        <v>25</v>
      </c>
      <c r="D26" s="30" t="s">
        <v>29</v>
      </c>
      <c r="E26" s="116">
        <v>9.9</v>
      </c>
      <c r="F26" s="123">
        <v>2.75</v>
      </c>
      <c r="G26" s="127">
        <v>17.7</v>
      </c>
      <c r="H26" s="78">
        <v>8.17</v>
      </c>
      <c r="I26" s="117">
        <v>10.3</v>
      </c>
      <c r="J26" s="114">
        <v>10</v>
      </c>
      <c r="K26" s="125">
        <v>768.1</v>
      </c>
      <c r="L26" s="114">
        <v>0</v>
      </c>
      <c r="M26" s="18">
        <v>10.199999999999999</v>
      </c>
      <c r="N26" s="18">
        <v>55</v>
      </c>
      <c r="O26" s="18">
        <v>1023.4</v>
      </c>
      <c r="P26" s="19">
        <v>0</v>
      </c>
    </row>
    <row r="27" spans="1:16" ht="16">
      <c r="A27" s="9">
        <v>23</v>
      </c>
      <c r="B27" s="7" t="s">
        <v>22</v>
      </c>
      <c r="C27" s="10" t="s">
        <v>25</v>
      </c>
      <c r="D27" s="8" t="s">
        <v>29</v>
      </c>
      <c r="E27" s="114">
        <v>11</v>
      </c>
      <c r="F27" s="123">
        <v>2.7</v>
      </c>
      <c r="G27" s="124">
        <v>17.100000000000001</v>
      </c>
      <c r="H27" s="78">
        <v>8.2100000000000009</v>
      </c>
      <c r="I27" s="115">
        <v>10.1</v>
      </c>
      <c r="J27" s="115">
        <v>8.5</v>
      </c>
      <c r="K27" s="125">
        <v>768.2</v>
      </c>
      <c r="L27" s="115">
        <v>0</v>
      </c>
      <c r="M27" s="18">
        <v>11.7</v>
      </c>
      <c r="N27" s="18">
        <v>51</v>
      </c>
      <c r="O27" s="18">
        <v>1021.7</v>
      </c>
      <c r="P27" s="19">
        <v>0</v>
      </c>
    </row>
    <row r="28" spans="1:16" ht="16">
      <c r="A28" s="9">
        <v>24</v>
      </c>
      <c r="B28" s="7" t="s">
        <v>16</v>
      </c>
      <c r="C28" s="10" t="s">
        <v>25</v>
      </c>
      <c r="D28" s="8" t="s">
        <v>29</v>
      </c>
      <c r="E28" s="114">
        <v>12.6</v>
      </c>
      <c r="F28" s="123">
        <v>2.69</v>
      </c>
      <c r="G28" s="124">
        <v>16.5</v>
      </c>
      <c r="H28" s="78">
        <v>8.19</v>
      </c>
      <c r="I28" s="115">
        <v>13.1</v>
      </c>
      <c r="J28" s="115">
        <v>10.5</v>
      </c>
      <c r="K28" s="125">
        <v>763.1</v>
      </c>
      <c r="L28" s="115">
        <v>0</v>
      </c>
      <c r="M28" s="18">
        <v>13</v>
      </c>
      <c r="N28" s="18">
        <v>46</v>
      </c>
      <c r="O28" s="18">
        <v>1015.5</v>
      </c>
      <c r="P28" s="19">
        <v>0</v>
      </c>
    </row>
    <row r="29" spans="1:16" ht="16">
      <c r="A29" s="9">
        <v>25</v>
      </c>
      <c r="B29" s="7" t="s">
        <v>17</v>
      </c>
      <c r="C29" s="15" t="s">
        <v>25</v>
      </c>
      <c r="D29" s="15" t="s">
        <v>29</v>
      </c>
      <c r="E29" s="123">
        <v>12.7</v>
      </c>
      <c r="F29" s="123">
        <v>2.67</v>
      </c>
      <c r="G29" s="123">
        <v>16.2</v>
      </c>
      <c r="H29" s="78">
        <v>8.1999999999999993</v>
      </c>
      <c r="I29" s="123">
        <v>13</v>
      </c>
      <c r="J29" s="123">
        <v>10.199999999999999</v>
      </c>
      <c r="K29" s="123">
        <v>759.4</v>
      </c>
      <c r="L29" s="123">
        <v>0.8</v>
      </c>
      <c r="M29" s="18">
        <v>12.3</v>
      </c>
      <c r="N29" s="18">
        <v>45</v>
      </c>
      <c r="O29" s="18">
        <v>1006.9</v>
      </c>
      <c r="P29" s="19">
        <v>0.75</v>
      </c>
    </row>
    <row r="30" spans="1:16" ht="16">
      <c r="A30" s="9">
        <v>26</v>
      </c>
      <c r="B30" s="7" t="s">
        <v>18</v>
      </c>
      <c r="C30" s="15" t="s">
        <v>24</v>
      </c>
      <c r="D30" s="15" t="s">
        <v>24</v>
      </c>
      <c r="E30" s="123" t="s">
        <v>24</v>
      </c>
      <c r="F30" s="123"/>
      <c r="G30" s="123" t="s">
        <v>24</v>
      </c>
      <c r="H30" s="78"/>
      <c r="I30" s="123" t="s">
        <v>24</v>
      </c>
      <c r="J30" s="123" t="s">
        <v>24</v>
      </c>
      <c r="K30" s="123" t="s">
        <v>24</v>
      </c>
      <c r="L30" s="123" t="s">
        <v>24</v>
      </c>
      <c r="M30" s="18">
        <v>9.8000000000000007</v>
      </c>
      <c r="N30" s="18">
        <v>51</v>
      </c>
      <c r="O30" s="18">
        <v>1019.8</v>
      </c>
      <c r="P30" s="19">
        <v>0</v>
      </c>
    </row>
    <row r="31" spans="1:16" ht="16">
      <c r="A31" s="9">
        <v>27</v>
      </c>
      <c r="B31" s="7" t="s">
        <v>19</v>
      </c>
      <c r="C31" s="15" t="s">
        <v>24</v>
      </c>
      <c r="D31" s="15" t="s">
        <v>24</v>
      </c>
      <c r="E31" s="123" t="s">
        <v>24</v>
      </c>
      <c r="F31" s="123"/>
      <c r="G31" s="123" t="s">
        <v>24</v>
      </c>
      <c r="H31" s="78"/>
      <c r="I31" s="123" t="s">
        <v>24</v>
      </c>
      <c r="J31" s="123" t="s">
        <v>24</v>
      </c>
      <c r="K31" s="123" t="s">
        <v>24</v>
      </c>
      <c r="L31" s="123" t="s">
        <v>24</v>
      </c>
      <c r="M31" s="18">
        <v>10.6</v>
      </c>
      <c r="N31" s="18">
        <v>60</v>
      </c>
      <c r="O31" s="18">
        <v>1022.5</v>
      </c>
      <c r="P31" s="19">
        <v>0</v>
      </c>
    </row>
    <row r="32" spans="1:16" ht="16">
      <c r="A32" s="9">
        <v>28</v>
      </c>
      <c r="B32" s="7" t="s">
        <v>20</v>
      </c>
      <c r="C32" s="15" t="s">
        <v>27</v>
      </c>
      <c r="D32" s="15" t="s">
        <v>30</v>
      </c>
      <c r="E32" s="123">
        <v>10.1</v>
      </c>
      <c r="F32" s="123">
        <v>2.76</v>
      </c>
      <c r="G32" s="123">
        <v>17.7</v>
      </c>
      <c r="H32" s="78">
        <v>8.2200000000000006</v>
      </c>
      <c r="I32" s="123">
        <v>9</v>
      </c>
      <c r="J32" s="123">
        <v>8.9</v>
      </c>
      <c r="K32" s="123">
        <v>766.6</v>
      </c>
      <c r="L32" s="123">
        <v>3.2</v>
      </c>
      <c r="M32" s="18">
        <v>8.6999999999999993</v>
      </c>
      <c r="N32" s="18">
        <v>85</v>
      </c>
      <c r="O32" s="18">
        <v>1018.7</v>
      </c>
      <c r="P32" s="19">
        <v>3.05</v>
      </c>
    </row>
    <row r="33" spans="1:16" ht="16">
      <c r="A33" s="9">
        <v>29</v>
      </c>
      <c r="B33" s="7" t="s">
        <v>21</v>
      </c>
      <c r="C33" s="10" t="s">
        <v>24</v>
      </c>
      <c r="D33" s="30" t="s">
        <v>24</v>
      </c>
      <c r="E33" s="116" t="s">
        <v>24</v>
      </c>
      <c r="F33" s="123"/>
      <c r="G33" s="127" t="s">
        <v>24</v>
      </c>
      <c r="H33" s="78"/>
      <c r="I33" s="117" t="s">
        <v>24</v>
      </c>
      <c r="J33" s="114" t="s">
        <v>24</v>
      </c>
      <c r="K33" s="125" t="s">
        <v>24</v>
      </c>
      <c r="L33" s="114" t="s">
        <v>24</v>
      </c>
      <c r="M33" s="18">
        <v>9.3000000000000007</v>
      </c>
      <c r="N33" s="18">
        <v>87</v>
      </c>
      <c r="O33" s="18">
        <v>1020.5</v>
      </c>
      <c r="P33" s="19">
        <v>1.01</v>
      </c>
    </row>
    <row r="34" spans="1:16" ht="16">
      <c r="A34" s="9">
        <v>30</v>
      </c>
      <c r="B34" s="7" t="s">
        <v>22</v>
      </c>
      <c r="C34" s="10" t="s">
        <v>24</v>
      </c>
      <c r="D34" s="8" t="s">
        <v>24</v>
      </c>
      <c r="E34" s="23" t="s">
        <v>24</v>
      </c>
      <c r="F34" s="21"/>
      <c r="G34" s="22" t="s">
        <v>24</v>
      </c>
      <c r="H34" s="78"/>
      <c r="I34" s="20" t="s">
        <v>24</v>
      </c>
      <c r="J34" s="20" t="s">
        <v>24</v>
      </c>
      <c r="K34" s="27" t="s">
        <v>24</v>
      </c>
      <c r="L34" s="20" t="s">
        <v>24</v>
      </c>
      <c r="M34" s="18">
        <v>15.7</v>
      </c>
      <c r="N34" s="18">
        <v>86</v>
      </c>
      <c r="O34" s="18">
        <v>991.4</v>
      </c>
      <c r="P34" s="19">
        <v>20.32</v>
      </c>
    </row>
    <row r="35" spans="1:16" ht="17" thickBot="1">
      <c r="A35" s="9">
        <v>31</v>
      </c>
      <c r="B35" s="7" t="s">
        <v>16</v>
      </c>
      <c r="C35" s="10"/>
      <c r="D35" s="8"/>
      <c r="E35" s="23"/>
      <c r="F35" s="21"/>
      <c r="G35" s="24"/>
      <c r="H35" s="21"/>
      <c r="I35" s="25"/>
      <c r="J35" s="20"/>
      <c r="K35" s="26"/>
      <c r="L35" s="20"/>
      <c r="M35" s="18">
        <v>6.1</v>
      </c>
      <c r="N35" s="18">
        <v>37</v>
      </c>
      <c r="O35" s="18">
        <v>1009.7</v>
      </c>
      <c r="P35" s="19">
        <v>0</v>
      </c>
    </row>
    <row r="36" spans="1:16" ht="17" thickBot="1">
      <c r="A36" s="33" t="s">
        <v>14</v>
      </c>
      <c r="B36" s="34"/>
      <c r="C36" s="34"/>
      <c r="D36" s="34"/>
      <c r="E36" s="35"/>
      <c r="F36" s="35"/>
      <c r="G36" s="35"/>
      <c r="H36" s="35"/>
      <c r="I36" s="35"/>
      <c r="J36" s="35"/>
      <c r="K36" s="35"/>
      <c r="L36" s="35">
        <f>SUM(L5:L35)</f>
        <v>15</v>
      </c>
      <c r="M36" s="36"/>
      <c r="N36" s="36"/>
      <c r="O36" s="36"/>
      <c r="P36" s="37">
        <f>SUM(P5:P35)</f>
        <v>36.049999999999997</v>
      </c>
    </row>
    <row r="37" spans="1:16" ht="17" thickBot="1">
      <c r="A37" s="38" t="s">
        <v>13</v>
      </c>
      <c r="B37" s="39"/>
      <c r="C37" s="39"/>
      <c r="D37" s="39"/>
      <c r="E37" s="40">
        <f t="shared" ref="E37:P37" si="0">AVERAGE(E5:E35)</f>
        <v>12.315000000000001</v>
      </c>
      <c r="F37" s="40">
        <f t="shared" si="0"/>
        <v>2.8540000000000001</v>
      </c>
      <c r="G37" s="40">
        <f>AVERAGE(G5:G35)</f>
        <v>17.63</v>
      </c>
      <c r="H37" s="40">
        <f t="shared" si="0"/>
        <v>8.1979999999999986</v>
      </c>
      <c r="I37" s="40">
        <f t="shared" si="0"/>
        <v>11.820000000000002</v>
      </c>
      <c r="J37" s="40">
        <f t="shared" si="0"/>
        <v>10.379999999999999</v>
      </c>
      <c r="K37" s="40">
        <f t="shared" si="0"/>
        <v>765.88000000000011</v>
      </c>
      <c r="L37" s="40">
        <f t="shared" si="0"/>
        <v>0.75</v>
      </c>
      <c r="M37" s="40">
        <f t="shared" si="0"/>
        <v>11.570967741935485</v>
      </c>
      <c r="N37" s="40">
        <f t="shared" si="0"/>
        <v>57.161290322580648</v>
      </c>
      <c r="O37" s="40">
        <f t="shared" si="0"/>
        <v>1017.0322580645163</v>
      </c>
      <c r="P37" s="40">
        <f t="shared" si="0"/>
        <v>1.1629032258064516</v>
      </c>
    </row>
  </sheetData>
  <mergeCells count="2">
    <mergeCell ref="C3:L3"/>
    <mergeCell ref="M3:P3"/>
  </mergeCells>
  <phoneticPr fontId="6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2020年1月</vt:lpstr>
      <vt:lpstr>2021年8月</vt:lpstr>
      <vt:lpstr>2020年9月</vt:lpstr>
      <vt:lpstr>2020年10月</vt:lpstr>
      <vt:lpstr>2020年11月</vt:lpstr>
      <vt:lpstr>2020年12月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Ben Harvey</cp:lastModifiedBy>
  <cp:lastPrinted>2014-11-06T08:22:39Z</cp:lastPrinted>
  <dcterms:created xsi:type="dcterms:W3CDTF">2014-11-06T04:48:49Z</dcterms:created>
  <dcterms:modified xsi:type="dcterms:W3CDTF">2021-09-02T07:42:28Z</dcterms:modified>
</cp:coreProperties>
</file>