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9/"/>
    </mc:Choice>
  </mc:AlternateContent>
  <xr:revisionPtr revIDLastSave="0" documentId="8_{EDA24D79-1C96-9949-B556-907D8E2C4D8D}" xr6:coauthVersionLast="36" xr6:coauthVersionMax="36" xr10:uidLastSave="{00000000-0000-0000-0000-000000000000}"/>
  <bookViews>
    <workbookView xWindow="4960" yWindow="1040" windowWidth="27900" windowHeight="16940" xr2:uid="{51DA649D-90E3-C045-AAE8-66DA5631BD70}"/>
  </bookViews>
  <sheets>
    <sheet name="2019年7月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  <c r="F36" i="1"/>
  <c r="E36" i="1"/>
  <c r="D36" i="1"/>
  <c r="C36" i="1"/>
</calcChain>
</file>

<file path=xl/sharedStrings.xml><?xml version="1.0" encoding="utf-8"?>
<sst xmlns="http://schemas.openxmlformats.org/spreadsheetml/2006/main" count="165" uniqueCount="36">
  <si>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</si>
  <si>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</si>
  <si>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</si>
  <si>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</si>
  <si>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</si>
  <si>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</si>
  <si>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</si>
  <si>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</si>
  <si>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</si>
  <si>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</si>
  <si>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</si>
  <si>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</si>
  <si>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</si>
  <si>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</si>
  <si>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月</t>
    <rPh sb="0" eb="1">
      <t>ゲツ</t>
    </rPh>
    <phoneticPr fontId="3"/>
  </si>
  <si>
    <t>雨</t>
  </si>
  <si>
    <t>西</t>
  </si>
  <si>
    <t>火</t>
  </si>
  <si>
    <t>曇</t>
  </si>
  <si>
    <t>水</t>
  </si>
  <si>
    <t>木</t>
  </si>
  <si>
    <t>南西</t>
  </si>
  <si>
    <t>金</t>
  </si>
  <si>
    <t>無風</t>
  </si>
  <si>
    <t>土</t>
  </si>
  <si>
    <t/>
  </si>
  <si>
    <t>日</t>
  </si>
  <si>
    <t>月</t>
  </si>
  <si>
    <t>北東</t>
  </si>
  <si>
    <t>東北東</t>
  </si>
  <si>
    <t>晴</t>
  </si>
  <si>
    <t>東</t>
  </si>
  <si>
    <t>南東</t>
  </si>
  <si>
    <t>南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</si>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</sst>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);[Red]\(0.0\)"/>
    <numFmt numFmtId="178" formatCode="0.00_);[Red]\(0.00\)"/>
    <numFmt numFmtId="179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7" fillId="0" borderId="5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right"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177" fontId="7" fillId="0" borderId="7" xfId="0" applyNumberFormat="1" applyFont="1" applyFill="1" applyBorder="1" applyAlignment="1">
      <alignment horizontal="right" vertical="center" wrapText="1"/>
    </xf>
    <xf numFmtId="177" fontId="7" fillId="0" borderId="7" xfId="0" applyNumberFormat="1" applyFont="1" applyFill="1" applyBorder="1" applyAlignment="1">
      <alignment vertical="center" wrapText="1"/>
    </xf>
    <xf numFmtId="177" fontId="7" fillId="0" borderId="8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177" fontId="8" fillId="0" borderId="10" xfId="0" applyNumberFormat="1" applyFont="1" applyFill="1" applyBorder="1" applyAlignment="1">
      <alignment horizontal="right" vertical="center" wrapText="1"/>
    </xf>
    <xf numFmtId="178" fontId="7" fillId="0" borderId="7" xfId="0" applyNumberFormat="1" applyFont="1" applyFill="1" applyBorder="1" applyAlignment="1">
      <alignment vertical="center" wrapText="1"/>
    </xf>
    <xf numFmtId="177" fontId="8" fillId="0" borderId="7" xfId="0" applyNumberFormat="1" applyFont="1" applyFill="1" applyBorder="1" applyAlignment="1">
      <alignment vertical="center" wrapText="1"/>
    </xf>
    <xf numFmtId="177" fontId="8" fillId="0" borderId="7" xfId="0" applyNumberFormat="1" applyFont="1" applyFill="1" applyBorder="1" applyAlignment="1">
      <alignment horizontal="right" vertical="center" wrapText="1"/>
    </xf>
    <xf numFmtId="177" fontId="8" fillId="0" borderId="7" xfId="0" applyNumberFormat="1" applyFont="1" applyFill="1" applyBorder="1" applyAlignment="1">
      <alignment wrapText="1"/>
    </xf>
    <xf numFmtId="179" fontId="8" fillId="0" borderId="10" xfId="1" applyNumberFormat="1" applyFont="1" applyFill="1" applyBorder="1" applyAlignment="1">
      <alignment horizontal="right" vertical="center" wrapText="1"/>
    </xf>
    <xf numFmtId="178" fontId="7" fillId="0" borderId="7" xfId="1" applyNumberFormat="1" applyFont="1" applyFill="1" applyBorder="1" applyAlignment="1">
      <alignment vertical="center" wrapText="1"/>
    </xf>
    <xf numFmtId="177" fontId="8" fillId="0" borderId="7" xfId="1" applyNumberFormat="1" applyFont="1" applyFill="1" applyBorder="1" applyAlignment="1">
      <alignment vertical="center" wrapText="1"/>
    </xf>
    <xf numFmtId="177" fontId="7" fillId="0" borderId="7" xfId="1" applyNumberFormat="1" applyFont="1" applyFill="1" applyBorder="1" applyAlignment="1">
      <alignment vertical="center" wrapText="1"/>
    </xf>
    <xf numFmtId="179" fontId="8" fillId="0" borderId="7" xfId="1" applyNumberFormat="1" applyFont="1" applyFill="1" applyBorder="1" applyAlignment="1">
      <alignment horizontal="right" vertical="center" wrapText="1"/>
    </xf>
    <xf numFmtId="179" fontId="8" fillId="0" borderId="7" xfId="1" applyNumberFormat="1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9" fontId="7" fillId="0" borderId="7" xfId="1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179" fontId="8" fillId="0" borderId="11" xfId="1" applyNumberFormat="1" applyFont="1" applyFill="1" applyBorder="1" applyAlignment="1">
      <alignment horizontal="right" vertical="center" wrapText="1"/>
    </xf>
    <xf numFmtId="177" fontId="8" fillId="0" borderId="12" xfId="1" applyNumberFormat="1" applyFont="1" applyFill="1" applyBorder="1" applyAlignment="1">
      <alignment vertical="center" wrapText="1"/>
    </xf>
    <xf numFmtId="179" fontId="8" fillId="0" borderId="13" xfId="1" applyNumberFormat="1" applyFont="1" applyFill="1" applyBorder="1" applyAlignment="1">
      <alignment horizontal="right" vertical="center" wrapText="1"/>
    </xf>
    <xf numFmtId="177" fontId="8" fillId="0" borderId="0" xfId="1" applyNumberFormat="1" applyFont="1" applyFill="1" applyBorder="1" applyAlignment="1">
      <alignment vertical="center" wrapText="1"/>
    </xf>
    <xf numFmtId="179" fontId="8" fillId="0" borderId="0" xfId="1" applyNumberFormat="1" applyFont="1" applyFill="1" applyAlignment="1">
      <alignment wrapText="1"/>
    </xf>
    <xf numFmtId="179" fontId="7" fillId="0" borderId="0" xfId="1" applyNumberFormat="1" applyFont="1" applyFill="1" applyAlignment="1">
      <alignment vertical="center" wrapText="1"/>
    </xf>
    <xf numFmtId="0" fontId="7" fillId="0" borderId="2" xfId="0" applyFont="1" applyFill="1" applyBorder="1">
      <alignment vertical="center"/>
    </xf>
    <xf numFmtId="0" fontId="7" fillId="0" borderId="3" xfId="0" applyFont="1" applyFill="1" applyBorder="1">
      <alignment vertical="center"/>
    </xf>
    <xf numFmtId="179" fontId="7" fillId="0" borderId="3" xfId="1" applyNumberFormat="1" applyFont="1" applyFill="1" applyBorder="1" applyAlignment="1">
      <alignment vertical="center" wrapText="1"/>
    </xf>
    <xf numFmtId="177" fontId="7" fillId="0" borderId="3" xfId="0" applyNumberFormat="1" applyFont="1" applyFill="1" applyBorder="1" applyAlignment="1">
      <alignment vertical="center" wrapText="1"/>
    </xf>
    <xf numFmtId="177" fontId="7" fillId="0" borderId="4" xfId="0" applyNumberFormat="1" applyFont="1" applyFill="1" applyBorder="1" applyAlignment="1">
      <alignment vertical="center" wrapText="1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177" fontId="7" fillId="0" borderId="15" xfId="0" applyNumberFormat="1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 xr:uid="{A33312EC-E31A-BA46-97EF-52285348AD57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&#39640;&#37326;&#27835;&#26391;/Downloads/&#37707;&#30000;&#28286;&#28023;&#27915;&#27671;&#35937;&#35251;&#28204;&#12487;&#12540;&#12479;&#65288;&#22238;&#31572;&#65289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S-TEC/&#28023;&#27915;&#35251;&#28204;/2017&#24180;&#24230;&#35251;&#28204;/&#28023;&#20013;&#27700;&#28201;&#12487;&#12540;&#12479;2017/20170802ph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フォームの回答 1"/>
    </sheetNames>
    <sheetDataSet>
      <sheetData sheetId="0">
        <row r="1">
          <cell r="B1" t="str">
            <v>観測日</v>
          </cell>
          <cell r="C1" t="str">
            <v>観測時刻</v>
          </cell>
          <cell r="D1" t="str">
            <v>天候</v>
          </cell>
          <cell r="E1" t="str">
            <v>風向 [1 行目]</v>
          </cell>
          <cell r="F1" t="str">
            <v>気温</v>
          </cell>
          <cell r="G1" t="str">
            <v>海水温</v>
          </cell>
          <cell r="H1" t="str">
            <v>乾球</v>
          </cell>
          <cell r="I1" t="str">
            <v>湿球</v>
          </cell>
          <cell r="J1" t="str">
            <v>雨量</v>
          </cell>
          <cell r="K1" t="str">
            <v>気圧</v>
          </cell>
        </row>
        <row r="2">
          <cell r="B2">
            <v>43252</v>
          </cell>
          <cell r="C2">
            <v>0.41666666666424135</v>
          </cell>
          <cell r="D2" t="str">
            <v>晴</v>
          </cell>
          <cell r="E2" t="str">
            <v>北東</v>
          </cell>
          <cell r="F2">
            <v>22.3</v>
          </cell>
          <cell r="G2">
            <v>21.3</v>
          </cell>
          <cell r="H2">
            <v>22.5</v>
          </cell>
          <cell r="I2">
            <v>21</v>
          </cell>
          <cell r="J2">
            <v>7</v>
          </cell>
          <cell r="K2">
            <v>760.1</v>
          </cell>
        </row>
        <row r="3">
          <cell r="B3">
            <v>43255</v>
          </cell>
          <cell r="C3">
            <v>0.43055555555474712</v>
          </cell>
          <cell r="D3" t="str">
            <v>晴</v>
          </cell>
          <cell r="E3" t="str">
            <v>北東</v>
          </cell>
          <cell r="F3">
            <v>24.2</v>
          </cell>
          <cell r="G3">
            <v>22</v>
          </cell>
          <cell r="H3">
            <v>25.2</v>
          </cell>
          <cell r="I3">
            <v>22.8</v>
          </cell>
          <cell r="J3">
            <v>0</v>
          </cell>
          <cell r="K3">
            <v>764.6</v>
          </cell>
        </row>
        <row r="4">
          <cell r="B4">
            <v>43256</v>
          </cell>
          <cell r="C4">
            <v>0.42777777777519077</v>
          </cell>
          <cell r="D4" t="str">
            <v>晴</v>
          </cell>
          <cell r="E4" t="str">
            <v>北東</v>
          </cell>
          <cell r="F4">
            <v>24.1</v>
          </cell>
          <cell r="G4">
            <v>21.6</v>
          </cell>
          <cell r="H4">
            <v>24.8</v>
          </cell>
          <cell r="I4">
            <v>22.7</v>
          </cell>
          <cell r="J4">
            <v>0</v>
          </cell>
          <cell r="K4">
            <v>765.2</v>
          </cell>
        </row>
        <row r="5">
          <cell r="B5">
            <v>43257</v>
          </cell>
          <cell r="C5">
            <v>0.41666666666424135</v>
          </cell>
          <cell r="D5" t="str">
            <v>雨</v>
          </cell>
          <cell r="E5" t="str">
            <v>北東</v>
          </cell>
          <cell r="F5">
            <v>16.7</v>
          </cell>
          <cell r="G5">
            <v>20.6</v>
          </cell>
          <cell r="H5">
            <v>17.7</v>
          </cell>
          <cell r="I5">
            <v>17.5</v>
          </cell>
          <cell r="J5">
            <v>13.5</v>
          </cell>
          <cell r="K5">
            <v>762.5</v>
          </cell>
        </row>
        <row r="6">
          <cell r="B6">
            <v>43258</v>
          </cell>
          <cell r="C6">
            <v>0.41666666666424135</v>
          </cell>
          <cell r="D6" t="str">
            <v>曇</v>
          </cell>
          <cell r="E6" t="str">
            <v>東</v>
          </cell>
          <cell r="F6">
            <v>21.1</v>
          </cell>
          <cell r="G6">
            <v>20.6</v>
          </cell>
          <cell r="H6">
            <v>21.1</v>
          </cell>
          <cell r="I6">
            <v>20.6</v>
          </cell>
          <cell r="J6">
            <v>13.2</v>
          </cell>
          <cell r="K6">
            <v>763.1</v>
          </cell>
        </row>
        <row r="7">
          <cell r="B7">
            <v>43259</v>
          </cell>
          <cell r="C7">
            <v>0.41666666666424135</v>
          </cell>
          <cell r="D7" t="str">
            <v>曇</v>
          </cell>
          <cell r="E7" t="str">
            <v>西</v>
          </cell>
          <cell r="F7">
            <v>24.8</v>
          </cell>
          <cell r="G7">
            <v>21.5</v>
          </cell>
          <cell r="H7">
            <v>24</v>
          </cell>
          <cell r="I7">
            <v>21.4</v>
          </cell>
          <cell r="J7">
            <v>0.1</v>
          </cell>
          <cell r="K7">
            <v>761</v>
          </cell>
        </row>
        <row r="8">
          <cell r="B8">
            <v>43262</v>
          </cell>
          <cell r="C8">
            <v>0.41666666666424135</v>
          </cell>
          <cell r="D8" t="str">
            <v>雨</v>
          </cell>
          <cell r="E8" t="str">
            <v>北東</v>
          </cell>
          <cell r="F8">
            <v>20.6</v>
          </cell>
          <cell r="G8">
            <v>19.899999999999999</v>
          </cell>
          <cell r="H8">
            <v>22.4</v>
          </cell>
          <cell r="I8">
            <v>22.1</v>
          </cell>
          <cell r="J8">
            <v>14.2</v>
          </cell>
          <cell r="K8">
            <v>747</v>
          </cell>
        </row>
        <row r="9">
          <cell r="B9">
            <v>43263</v>
          </cell>
          <cell r="C9">
            <v>0.41666666666424135</v>
          </cell>
          <cell r="D9" t="str">
            <v>晴</v>
          </cell>
          <cell r="E9" t="str">
            <v>南西</v>
          </cell>
          <cell r="F9">
            <v>27.1</v>
          </cell>
          <cell r="G9">
            <v>21.2</v>
          </cell>
          <cell r="H9">
            <v>26.7</v>
          </cell>
          <cell r="I9">
            <v>24.4</v>
          </cell>
          <cell r="J9">
            <v>5.4</v>
          </cell>
          <cell r="K9">
            <v>748.9</v>
          </cell>
        </row>
        <row r="10">
          <cell r="B10">
            <v>43264</v>
          </cell>
          <cell r="C10">
            <v>0.41666666666424135</v>
          </cell>
          <cell r="D10" t="str">
            <v>曇</v>
          </cell>
          <cell r="E10" t="str">
            <v>北東</v>
          </cell>
          <cell r="F10">
            <v>23.3</v>
          </cell>
          <cell r="G10">
            <v>21.3</v>
          </cell>
          <cell r="H10">
            <v>23.7</v>
          </cell>
          <cell r="I10">
            <v>22.6</v>
          </cell>
          <cell r="J10">
            <v>0</v>
          </cell>
          <cell r="K10">
            <v>754.6</v>
          </cell>
        </row>
        <row r="11">
          <cell r="B11">
            <v>43265</v>
          </cell>
          <cell r="C11">
            <v>0.41666666666424135</v>
          </cell>
          <cell r="D11" t="str">
            <v>曇</v>
          </cell>
          <cell r="E11" t="str">
            <v>北東</v>
          </cell>
          <cell r="F11">
            <v>22.7</v>
          </cell>
          <cell r="G11">
            <v>21</v>
          </cell>
          <cell r="H11">
            <v>22.5</v>
          </cell>
          <cell r="I11">
            <v>21.4</v>
          </cell>
          <cell r="J11">
            <v>0</v>
          </cell>
          <cell r="K11">
            <v>759.1</v>
          </cell>
        </row>
        <row r="12">
          <cell r="B12">
            <v>43266</v>
          </cell>
          <cell r="C12">
            <v>0.41666666666424135</v>
          </cell>
          <cell r="D12" t="str">
            <v>雨</v>
          </cell>
          <cell r="E12" t="str">
            <v>北東</v>
          </cell>
          <cell r="F12">
            <v>19.5</v>
          </cell>
          <cell r="G12">
            <v>20.5</v>
          </cell>
          <cell r="H12">
            <v>20.8</v>
          </cell>
          <cell r="I12">
            <v>20.399999999999999</v>
          </cell>
          <cell r="J12">
            <v>8.4</v>
          </cell>
          <cell r="K12">
            <v>757.7</v>
          </cell>
        </row>
        <row r="13">
          <cell r="B13">
            <v>43269</v>
          </cell>
          <cell r="C13">
            <v>0.41666666666424135</v>
          </cell>
          <cell r="D13" t="str">
            <v>雨</v>
          </cell>
          <cell r="E13" t="str">
            <v>北東</v>
          </cell>
          <cell r="F13">
            <v>18.899999999999999</v>
          </cell>
          <cell r="G13">
            <v>21</v>
          </cell>
          <cell r="H13">
            <v>20.5</v>
          </cell>
          <cell r="I13">
            <v>20</v>
          </cell>
          <cell r="J13">
            <v>17.7</v>
          </cell>
          <cell r="K13">
            <v>761.5</v>
          </cell>
        </row>
        <row r="14">
          <cell r="B14">
            <v>43270</v>
          </cell>
          <cell r="C14">
            <v>0.41666666666424135</v>
          </cell>
          <cell r="D14" t="str">
            <v>晴</v>
          </cell>
          <cell r="E14" t="str">
            <v>北東</v>
          </cell>
          <cell r="F14">
            <v>23.3</v>
          </cell>
          <cell r="G14">
            <v>20.7</v>
          </cell>
          <cell r="H14">
            <v>23.5</v>
          </cell>
          <cell r="I14">
            <v>23</v>
          </cell>
          <cell r="J14">
            <v>16.600000000000001</v>
          </cell>
          <cell r="K14">
            <v>759.1</v>
          </cell>
        </row>
        <row r="15">
          <cell r="B15">
            <v>43271</v>
          </cell>
          <cell r="C15">
            <v>0.41666666666424135</v>
          </cell>
          <cell r="D15" t="str">
            <v>雨</v>
          </cell>
          <cell r="E15" t="str">
            <v>北東</v>
          </cell>
          <cell r="F15">
            <v>20.5</v>
          </cell>
          <cell r="G15">
            <v>21.4</v>
          </cell>
          <cell r="H15">
            <v>22</v>
          </cell>
          <cell r="I15">
            <v>21.5</v>
          </cell>
          <cell r="J15">
            <v>31.4</v>
          </cell>
          <cell r="K15">
            <v>754.9</v>
          </cell>
        </row>
        <row r="16">
          <cell r="B16">
            <v>43272</v>
          </cell>
          <cell r="C16">
            <v>0.41666666666424135</v>
          </cell>
          <cell r="D16" t="str">
            <v>雨</v>
          </cell>
          <cell r="E16" t="str">
            <v>西</v>
          </cell>
          <cell r="F16">
            <v>21.6</v>
          </cell>
          <cell r="G16">
            <v>21.6</v>
          </cell>
          <cell r="H16">
            <v>22</v>
          </cell>
          <cell r="I16">
            <v>21.5</v>
          </cell>
          <cell r="J16">
            <v>109</v>
          </cell>
          <cell r="K16">
            <v>754.1</v>
          </cell>
        </row>
        <row r="17">
          <cell r="B17">
            <v>43273</v>
          </cell>
          <cell r="C17">
            <v>0.41666666666424135</v>
          </cell>
          <cell r="D17" t="str">
            <v>晴</v>
          </cell>
          <cell r="E17" t="str">
            <v>西</v>
          </cell>
          <cell r="F17">
            <v>25.7</v>
          </cell>
          <cell r="G17">
            <v>22.5</v>
          </cell>
          <cell r="H17">
            <v>26.5</v>
          </cell>
          <cell r="I17">
            <v>24.1</v>
          </cell>
          <cell r="J17">
            <v>0.2</v>
          </cell>
          <cell r="K17">
            <v>759.2</v>
          </cell>
        </row>
        <row r="18">
          <cell r="B18">
            <v>43276</v>
          </cell>
          <cell r="C18">
            <v>0.41666666666424135</v>
          </cell>
          <cell r="D18" t="str">
            <v>晴</v>
          </cell>
          <cell r="E18" t="str">
            <v>北東</v>
          </cell>
          <cell r="F18">
            <v>27.1</v>
          </cell>
          <cell r="G18">
            <v>21.7</v>
          </cell>
          <cell r="H18">
            <v>27.8</v>
          </cell>
          <cell r="I18">
            <v>25.8</v>
          </cell>
          <cell r="J18">
            <v>65.8</v>
          </cell>
          <cell r="K18">
            <v>762</v>
          </cell>
        </row>
        <row r="19">
          <cell r="B19">
            <v>43277</v>
          </cell>
          <cell r="C19">
            <v>0.41666666666424135</v>
          </cell>
          <cell r="D19" t="str">
            <v>曇</v>
          </cell>
          <cell r="E19" t="str">
            <v>南南西</v>
          </cell>
          <cell r="F19">
            <v>24.9</v>
          </cell>
          <cell r="G19">
            <v>21.9</v>
          </cell>
          <cell r="H19">
            <v>24.9</v>
          </cell>
          <cell r="I19">
            <v>23.9</v>
          </cell>
          <cell r="J19">
            <v>1</v>
          </cell>
          <cell r="K19">
            <v>766</v>
          </cell>
        </row>
        <row r="20">
          <cell r="B20">
            <v>43278</v>
          </cell>
          <cell r="C20">
            <v>0.41666666666424135</v>
          </cell>
          <cell r="D20" t="str">
            <v>曇</v>
          </cell>
          <cell r="E20" t="str">
            <v>南西</v>
          </cell>
          <cell r="F20">
            <v>26.5</v>
          </cell>
          <cell r="G20">
            <v>22.2</v>
          </cell>
          <cell r="H20">
            <v>26.4</v>
          </cell>
          <cell r="I20">
            <v>24.7</v>
          </cell>
          <cell r="J20">
            <v>0</v>
          </cell>
          <cell r="K20">
            <v>760.5</v>
          </cell>
        </row>
        <row r="21">
          <cell r="B21">
            <v>43279</v>
          </cell>
          <cell r="C21">
            <v>0.39583333333575865</v>
          </cell>
          <cell r="D21" t="str">
            <v>曇</v>
          </cell>
          <cell r="E21" t="str">
            <v>南西</v>
          </cell>
          <cell r="F21">
            <v>27.8</v>
          </cell>
          <cell r="G21">
            <v>22.6</v>
          </cell>
          <cell r="H21">
            <v>26.6</v>
          </cell>
          <cell r="I21">
            <v>26</v>
          </cell>
          <cell r="J21">
            <v>0</v>
          </cell>
          <cell r="K21">
            <v>758.4</v>
          </cell>
        </row>
        <row r="22">
          <cell r="B22">
            <v>43280</v>
          </cell>
          <cell r="C22">
            <v>0.41666666666424135</v>
          </cell>
          <cell r="D22" t="str">
            <v>曇</v>
          </cell>
          <cell r="E22" t="str">
            <v>南西</v>
          </cell>
          <cell r="F22">
            <v>27.3</v>
          </cell>
          <cell r="G22">
            <v>23.2</v>
          </cell>
          <cell r="H22">
            <v>28.1</v>
          </cell>
          <cell r="I22">
            <v>27.1</v>
          </cell>
          <cell r="J22">
            <v>0</v>
          </cell>
          <cell r="K22">
            <v>763.1</v>
          </cell>
        </row>
        <row r="23">
          <cell r="B23">
            <v>43283</v>
          </cell>
          <cell r="C23">
            <v>0.41666666666424135</v>
          </cell>
          <cell r="D23" t="str">
            <v>晴</v>
          </cell>
          <cell r="E23" t="str">
            <v>西</v>
          </cell>
          <cell r="F23">
            <v>27.7</v>
          </cell>
          <cell r="G23">
            <v>21.9</v>
          </cell>
          <cell r="H23">
            <v>27.1</v>
          </cell>
          <cell r="I23">
            <v>26.4</v>
          </cell>
          <cell r="J23">
            <v>2.6</v>
          </cell>
          <cell r="K23">
            <v>765.9</v>
          </cell>
        </row>
        <row r="24">
          <cell r="B24">
            <v>43284</v>
          </cell>
          <cell r="C24">
            <v>0.41666666666424135</v>
          </cell>
          <cell r="D24" t="str">
            <v>晴</v>
          </cell>
          <cell r="E24" t="str">
            <v>西</v>
          </cell>
          <cell r="F24">
            <v>28.5</v>
          </cell>
          <cell r="G24">
            <v>21.4</v>
          </cell>
          <cell r="H24">
            <v>27.9</v>
          </cell>
          <cell r="I24">
            <v>27</v>
          </cell>
          <cell r="J24">
            <v>0.1</v>
          </cell>
          <cell r="K24">
            <v>761</v>
          </cell>
        </row>
        <row r="25">
          <cell r="B25">
            <v>43285</v>
          </cell>
          <cell r="C25">
            <v>0.41666666666424135</v>
          </cell>
          <cell r="D25" t="str">
            <v>曇</v>
          </cell>
          <cell r="E25" t="str">
            <v>南西</v>
          </cell>
          <cell r="F25">
            <v>27.6</v>
          </cell>
          <cell r="G25">
            <v>21.3</v>
          </cell>
          <cell r="H25">
            <v>27.4</v>
          </cell>
          <cell r="I25">
            <v>26.5</v>
          </cell>
          <cell r="J25">
            <v>0</v>
          </cell>
          <cell r="K25">
            <v>758.5</v>
          </cell>
        </row>
        <row r="26">
          <cell r="B26">
            <v>43286</v>
          </cell>
          <cell r="C26">
            <v>0.41666666666424135</v>
          </cell>
          <cell r="D26" t="str">
            <v>曇</v>
          </cell>
          <cell r="E26" t="str">
            <v>南東</v>
          </cell>
          <cell r="F26">
            <v>26.2</v>
          </cell>
          <cell r="G26">
            <v>21.7</v>
          </cell>
          <cell r="H26">
            <v>26.5</v>
          </cell>
          <cell r="I26">
            <v>25.6</v>
          </cell>
          <cell r="J26">
            <v>8.1</v>
          </cell>
          <cell r="K26">
            <v>758.8</v>
          </cell>
        </row>
        <row r="27">
          <cell r="B27">
            <v>43287</v>
          </cell>
          <cell r="C27">
            <v>0.41666666666424135</v>
          </cell>
          <cell r="D27" t="str">
            <v>雨</v>
          </cell>
          <cell r="E27" t="str">
            <v>南西</v>
          </cell>
          <cell r="F27">
            <v>24.6</v>
          </cell>
          <cell r="G27">
            <v>21.3</v>
          </cell>
          <cell r="H27">
            <v>25.3</v>
          </cell>
          <cell r="I27">
            <v>24.8</v>
          </cell>
          <cell r="J27">
            <v>13.5</v>
          </cell>
          <cell r="K27">
            <v>761.3</v>
          </cell>
        </row>
        <row r="28">
          <cell r="B28">
            <v>43290</v>
          </cell>
          <cell r="C28">
            <v>0.41666666666424135</v>
          </cell>
          <cell r="D28" t="str">
            <v>晴</v>
          </cell>
          <cell r="E28" t="str">
            <v>南西</v>
          </cell>
          <cell r="F28">
            <v>26.7</v>
          </cell>
          <cell r="G28">
            <v>22.8</v>
          </cell>
          <cell r="H28">
            <v>28.5</v>
          </cell>
          <cell r="I28">
            <v>27.4</v>
          </cell>
          <cell r="J28">
            <v>2.4</v>
          </cell>
          <cell r="K28">
            <v>767</v>
          </cell>
        </row>
        <row r="29">
          <cell r="B29">
            <v>43291</v>
          </cell>
          <cell r="C29">
            <v>0.41666666666424135</v>
          </cell>
          <cell r="D29" t="str">
            <v>晴</v>
          </cell>
          <cell r="E29" t="str">
            <v>西南西</v>
          </cell>
          <cell r="F29">
            <v>29.2</v>
          </cell>
          <cell r="G29">
            <v>23.5</v>
          </cell>
          <cell r="H29">
            <v>29.8</v>
          </cell>
          <cell r="I29">
            <v>27.6</v>
          </cell>
          <cell r="J29">
            <v>0</v>
          </cell>
          <cell r="K29">
            <v>767.3</v>
          </cell>
        </row>
        <row r="30">
          <cell r="B30">
            <v>43292</v>
          </cell>
          <cell r="C30">
            <v>0.41666666666424135</v>
          </cell>
          <cell r="D30" t="str">
            <v>晴</v>
          </cell>
          <cell r="E30" t="str">
            <v>西</v>
          </cell>
          <cell r="F30">
            <v>30.1</v>
          </cell>
          <cell r="G30">
            <v>23.9</v>
          </cell>
          <cell r="H30">
            <v>29.6</v>
          </cell>
          <cell r="I30">
            <v>28.7</v>
          </cell>
          <cell r="J30">
            <v>0</v>
          </cell>
          <cell r="K30">
            <v>765</v>
          </cell>
        </row>
        <row r="31">
          <cell r="B31">
            <v>43293</v>
          </cell>
          <cell r="C31">
            <v>0.41666666666424135</v>
          </cell>
          <cell r="D31" t="str">
            <v>曇</v>
          </cell>
          <cell r="E31" t="str">
            <v>東北東</v>
          </cell>
          <cell r="F31">
            <v>26.5</v>
          </cell>
          <cell r="G31">
            <v>23.7</v>
          </cell>
          <cell r="H31">
            <v>27</v>
          </cell>
          <cell r="I31">
            <v>26.3</v>
          </cell>
          <cell r="J31">
            <v>0.5</v>
          </cell>
          <cell r="K31">
            <v>763</v>
          </cell>
        </row>
        <row r="32">
          <cell r="B32">
            <v>43298</v>
          </cell>
          <cell r="C32">
            <v>0.41666666666424135</v>
          </cell>
          <cell r="D32" t="str">
            <v>曇</v>
          </cell>
          <cell r="E32" t="str">
            <v>南西</v>
          </cell>
          <cell r="F32">
            <v>27.3</v>
          </cell>
          <cell r="G32">
            <v>24.9</v>
          </cell>
          <cell r="H32">
            <v>28.5</v>
          </cell>
          <cell r="I32">
            <v>27.5</v>
          </cell>
          <cell r="J32">
            <v>0</v>
          </cell>
          <cell r="K32">
            <v>762.7</v>
          </cell>
        </row>
        <row r="33">
          <cell r="B33">
            <v>43294</v>
          </cell>
          <cell r="C33">
            <v>0.41666666666424135</v>
          </cell>
          <cell r="D33" t="str">
            <v>晴</v>
          </cell>
          <cell r="E33" t="str">
            <v>西</v>
          </cell>
          <cell r="F33">
            <v>28.1</v>
          </cell>
          <cell r="G33">
            <v>25</v>
          </cell>
          <cell r="H33">
            <v>29.5</v>
          </cell>
          <cell r="I33">
            <v>28</v>
          </cell>
          <cell r="J33">
            <v>0</v>
          </cell>
          <cell r="K33">
            <v>760.4</v>
          </cell>
        </row>
        <row r="34">
          <cell r="B34">
            <v>43299</v>
          </cell>
          <cell r="C34">
            <v>0.41666666666424135</v>
          </cell>
          <cell r="D34" t="str">
            <v>晴</v>
          </cell>
          <cell r="E34" t="str">
            <v>南西</v>
          </cell>
          <cell r="F34">
            <v>30.8</v>
          </cell>
          <cell r="G34">
            <v>24.5</v>
          </cell>
          <cell r="H34">
            <v>30.8</v>
          </cell>
          <cell r="I34">
            <v>29.4</v>
          </cell>
          <cell r="J34">
            <v>0</v>
          </cell>
          <cell r="K34">
            <v>761</v>
          </cell>
        </row>
        <row r="35">
          <cell r="B35">
            <v>43300</v>
          </cell>
          <cell r="C35">
            <v>0.41666666666424135</v>
          </cell>
          <cell r="D35" t="str">
            <v>晴</v>
          </cell>
          <cell r="E35" t="str">
            <v>西南西</v>
          </cell>
          <cell r="F35">
            <v>30.4</v>
          </cell>
          <cell r="G35">
            <v>24.9</v>
          </cell>
          <cell r="H35">
            <v>30.8</v>
          </cell>
          <cell r="I35">
            <v>29.2</v>
          </cell>
          <cell r="J35">
            <v>0</v>
          </cell>
          <cell r="K35">
            <v>761.2</v>
          </cell>
        </row>
        <row r="36">
          <cell r="B36">
            <v>43301</v>
          </cell>
          <cell r="C36">
            <v>0.41666666666666669</v>
          </cell>
          <cell r="D36" t="str">
            <v>晴</v>
          </cell>
          <cell r="E36" t="str">
            <v>南南西</v>
          </cell>
          <cell r="F36">
            <v>30.7</v>
          </cell>
          <cell r="G36">
            <v>25</v>
          </cell>
          <cell r="H36">
            <v>31.6</v>
          </cell>
          <cell r="I36">
            <v>30.3</v>
          </cell>
          <cell r="J36">
            <v>0</v>
          </cell>
          <cell r="K36">
            <v>762</v>
          </cell>
        </row>
        <row r="37">
          <cell r="B37">
            <v>43304</v>
          </cell>
          <cell r="C37">
            <v>0.41666666666666669</v>
          </cell>
          <cell r="D37" t="str">
            <v>晴</v>
          </cell>
          <cell r="E37" t="str">
            <v>無風</v>
          </cell>
          <cell r="F37">
            <v>32.299999999999997</v>
          </cell>
          <cell r="G37">
            <v>25.2</v>
          </cell>
          <cell r="H37">
            <v>32.6</v>
          </cell>
          <cell r="I37">
            <v>30</v>
          </cell>
          <cell r="J37">
            <v>0</v>
          </cell>
          <cell r="K37">
            <v>757.6</v>
          </cell>
        </row>
        <row r="38">
          <cell r="B38">
            <v>43305</v>
          </cell>
          <cell r="C38">
            <v>0.41666666666666669</v>
          </cell>
          <cell r="D38" t="str">
            <v>晴</v>
          </cell>
          <cell r="E38" t="str">
            <v>東北東</v>
          </cell>
          <cell r="F38">
            <v>30.4</v>
          </cell>
          <cell r="G38">
            <v>25.7</v>
          </cell>
          <cell r="H38">
            <v>30.6</v>
          </cell>
          <cell r="I38">
            <v>29.1</v>
          </cell>
          <cell r="J38">
            <v>0</v>
          </cell>
          <cell r="K38">
            <v>757.3</v>
          </cell>
        </row>
        <row r="39">
          <cell r="B39">
            <v>43306</v>
          </cell>
          <cell r="C39">
            <v>0.41666666666424135</v>
          </cell>
          <cell r="D39" t="str">
            <v>晴</v>
          </cell>
          <cell r="E39" t="str">
            <v>東北東</v>
          </cell>
          <cell r="F39">
            <v>30.5</v>
          </cell>
          <cell r="G39">
            <v>27</v>
          </cell>
          <cell r="H39">
            <v>30.1</v>
          </cell>
          <cell r="I39">
            <v>28.3</v>
          </cell>
          <cell r="J39">
            <v>0</v>
          </cell>
          <cell r="K39">
            <v>760</v>
          </cell>
        </row>
        <row r="40">
          <cell r="B40">
            <v>43307</v>
          </cell>
          <cell r="C40">
            <v>0.41666666666424135</v>
          </cell>
          <cell r="D40" t="str">
            <v>晴</v>
          </cell>
          <cell r="E40" t="str">
            <v>北東</v>
          </cell>
          <cell r="F40">
            <v>26.3</v>
          </cell>
          <cell r="G40">
            <v>26.5</v>
          </cell>
          <cell r="H40">
            <v>25.6</v>
          </cell>
          <cell r="I40">
            <v>24.5</v>
          </cell>
          <cell r="J40">
            <v>22</v>
          </cell>
          <cell r="K40">
            <v>761.4</v>
          </cell>
        </row>
        <row r="41">
          <cell r="B41">
            <v>43308</v>
          </cell>
          <cell r="C41">
            <v>0.41666666666666669</v>
          </cell>
          <cell r="D41" t="str">
            <v>晴</v>
          </cell>
          <cell r="E41" t="str">
            <v>北東</v>
          </cell>
          <cell r="F41">
            <v>28.8</v>
          </cell>
          <cell r="G41">
            <v>26.7</v>
          </cell>
          <cell r="H41">
            <v>27.3</v>
          </cell>
          <cell r="I41">
            <v>25.9</v>
          </cell>
          <cell r="J41">
            <v>0</v>
          </cell>
          <cell r="K41">
            <v>759.7</v>
          </cell>
        </row>
        <row r="42">
          <cell r="B42">
            <v>43311</v>
          </cell>
          <cell r="C42">
            <v>0.41666666666424135</v>
          </cell>
          <cell r="D42" t="str">
            <v>晴</v>
          </cell>
          <cell r="E42" t="str">
            <v>北東</v>
          </cell>
          <cell r="F42">
            <v>28.4</v>
          </cell>
          <cell r="G42">
            <v>26.9</v>
          </cell>
          <cell r="H42">
            <v>29</v>
          </cell>
          <cell r="I42">
            <v>27.5</v>
          </cell>
          <cell r="J42">
            <v>38.9</v>
          </cell>
          <cell r="K42">
            <v>759.5</v>
          </cell>
        </row>
        <row r="43">
          <cell r="B43">
            <v>43312</v>
          </cell>
          <cell r="C43">
            <v>0.41666666666666669</v>
          </cell>
          <cell r="D43" t="str">
            <v>晴</v>
          </cell>
          <cell r="E43" t="str">
            <v>北東</v>
          </cell>
          <cell r="F43">
            <v>28.7</v>
          </cell>
          <cell r="G43">
            <v>26.9</v>
          </cell>
          <cell r="H43">
            <v>30.2</v>
          </cell>
          <cell r="I43">
            <v>28.5</v>
          </cell>
          <cell r="J43">
            <v>0</v>
          </cell>
          <cell r="K43">
            <v>759.5</v>
          </cell>
        </row>
        <row r="44">
          <cell r="B44">
            <v>43313</v>
          </cell>
          <cell r="C44">
            <v>0.4375</v>
          </cell>
          <cell r="D44" t="str">
            <v>晴</v>
          </cell>
          <cell r="E44" t="str">
            <v>西</v>
          </cell>
          <cell r="F44">
            <v>32</v>
          </cell>
          <cell r="G44">
            <v>26.8</v>
          </cell>
          <cell r="H44">
            <v>30.8</v>
          </cell>
          <cell r="I44">
            <v>28.5</v>
          </cell>
          <cell r="J44">
            <v>0</v>
          </cell>
          <cell r="K44">
            <v>756.7</v>
          </cell>
        </row>
        <row r="45">
          <cell r="B45">
            <v>43314</v>
          </cell>
          <cell r="C45">
            <v>0.41666666666424135</v>
          </cell>
          <cell r="D45" t="str">
            <v>晴</v>
          </cell>
          <cell r="E45" t="str">
            <v>西南西</v>
          </cell>
          <cell r="F45">
            <v>31.3</v>
          </cell>
          <cell r="G45">
            <v>25.7</v>
          </cell>
          <cell r="H45">
            <v>32.200000000000003</v>
          </cell>
          <cell r="I45">
            <v>30.5</v>
          </cell>
          <cell r="J45">
            <v>0</v>
          </cell>
          <cell r="K45">
            <v>757</v>
          </cell>
        </row>
        <row r="46">
          <cell r="B46">
            <v>43315</v>
          </cell>
          <cell r="C46">
            <v>0.41666666666424135</v>
          </cell>
          <cell r="D46" t="str">
            <v>晴</v>
          </cell>
          <cell r="E46" t="str">
            <v>南西</v>
          </cell>
          <cell r="F46">
            <v>31</v>
          </cell>
          <cell r="G46">
            <v>26.4</v>
          </cell>
          <cell r="H46">
            <v>31.7</v>
          </cell>
          <cell r="I46">
            <v>30.1</v>
          </cell>
          <cell r="J46">
            <v>0</v>
          </cell>
          <cell r="K46">
            <v>758.6</v>
          </cell>
        </row>
        <row r="47">
          <cell r="B47">
            <v>43318</v>
          </cell>
          <cell r="C47">
            <v>0.41666666666424135</v>
          </cell>
          <cell r="D47" t="str">
            <v>晴</v>
          </cell>
          <cell r="E47" t="str">
            <v>南南西</v>
          </cell>
          <cell r="F47">
            <v>30.1</v>
          </cell>
          <cell r="G47">
            <v>27.5</v>
          </cell>
          <cell r="H47">
            <v>31.2</v>
          </cell>
          <cell r="I47">
            <v>30</v>
          </cell>
          <cell r="J47">
            <v>0</v>
          </cell>
          <cell r="K47">
            <v>755.2</v>
          </cell>
        </row>
        <row r="48">
          <cell r="B48">
            <v>43319</v>
          </cell>
          <cell r="C48">
            <v>0.41666666666424135</v>
          </cell>
          <cell r="D48" t="str">
            <v>晴</v>
          </cell>
          <cell r="E48" t="str">
            <v>北東</v>
          </cell>
          <cell r="F48">
            <v>28.6</v>
          </cell>
          <cell r="G48">
            <v>26.5</v>
          </cell>
          <cell r="H48">
            <v>28.5</v>
          </cell>
          <cell r="I48">
            <v>27</v>
          </cell>
          <cell r="J48">
            <v>0.4</v>
          </cell>
          <cell r="K48">
            <v>758.4</v>
          </cell>
        </row>
        <row r="49">
          <cell r="B49">
            <v>43320</v>
          </cell>
          <cell r="C49">
            <v>0.41666666666424135</v>
          </cell>
          <cell r="D49" t="str">
            <v>曇</v>
          </cell>
          <cell r="E49" t="str">
            <v>北</v>
          </cell>
          <cell r="F49">
            <v>27.4</v>
          </cell>
          <cell r="G49">
            <v>26.2</v>
          </cell>
          <cell r="H49">
            <v>27.9</v>
          </cell>
          <cell r="I49">
            <v>27.5</v>
          </cell>
          <cell r="J49">
            <v>0</v>
          </cell>
          <cell r="K49">
            <v>752.4</v>
          </cell>
        </row>
        <row r="50">
          <cell r="B50">
            <v>43321</v>
          </cell>
          <cell r="C50">
            <v>0.41666666666424135</v>
          </cell>
          <cell r="D50" t="str">
            <v>晴</v>
          </cell>
          <cell r="E50" t="str">
            <v>南西</v>
          </cell>
          <cell r="F50">
            <v>29.8</v>
          </cell>
          <cell r="G50">
            <v>27.1</v>
          </cell>
          <cell r="H50">
            <v>30</v>
          </cell>
          <cell r="I50">
            <v>28</v>
          </cell>
          <cell r="J50">
            <v>1.4</v>
          </cell>
          <cell r="K50">
            <v>751.7</v>
          </cell>
        </row>
        <row r="51">
          <cell r="B51">
            <v>43322</v>
          </cell>
          <cell r="C51">
            <v>0.41666666666424135</v>
          </cell>
          <cell r="D51" t="str">
            <v>晴</v>
          </cell>
          <cell r="E51" t="str">
            <v>南西</v>
          </cell>
          <cell r="F51">
            <v>30.1</v>
          </cell>
          <cell r="G51">
            <v>28.2</v>
          </cell>
          <cell r="H51">
            <v>29.9</v>
          </cell>
          <cell r="I51">
            <v>28.3</v>
          </cell>
          <cell r="J51">
            <v>0</v>
          </cell>
          <cell r="K51">
            <v>755.2</v>
          </cell>
        </row>
        <row r="52">
          <cell r="B52">
            <v>43332</v>
          </cell>
          <cell r="C52">
            <v>0.41666666666424135</v>
          </cell>
          <cell r="D52" t="str">
            <v>曇</v>
          </cell>
          <cell r="E52" t="str">
            <v>北東</v>
          </cell>
          <cell r="F52">
            <v>26.2</v>
          </cell>
          <cell r="G52">
            <v>25.2</v>
          </cell>
          <cell r="H52">
            <v>27</v>
          </cell>
          <cell r="I52">
            <v>24.8</v>
          </cell>
          <cell r="J52">
            <v>91.2</v>
          </cell>
          <cell r="K52">
            <v>762</v>
          </cell>
        </row>
        <row r="53">
          <cell r="B53">
            <v>43333</v>
          </cell>
          <cell r="C53">
            <v>0.41666666666424135</v>
          </cell>
          <cell r="D53" t="str">
            <v>晴</v>
          </cell>
          <cell r="E53" t="str">
            <v>東北東</v>
          </cell>
          <cell r="F53">
            <v>29.4</v>
          </cell>
          <cell r="G53">
            <v>26.4</v>
          </cell>
          <cell r="H53">
            <v>30.8</v>
          </cell>
          <cell r="I53">
            <v>29.5</v>
          </cell>
          <cell r="J53">
            <v>1.8</v>
          </cell>
          <cell r="K53">
            <v>763</v>
          </cell>
        </row>
        <row r="54">
          <cell r="B54">
            <v>43334</v>
          </cell>
          <cell r="C54">
            <v>0.41666666666424135</v>
          </cell>
          <cell r="D54" t="str">
            <v>晴</v>
          </cell>
          <cell r="E54" t="str">
            <v>南</v>
          </cell>
          <cell r="F54">
            <v>30.2</v>
          </cell>
          <cell r="G54">
            <v>27.2</v>
          </cell>
          <cell r="H54">
            <v>31.3</v>
          </cell>
          <cell r="I54">
            <v>29.6</v>
          </cell>
          <cell r="J54">
            <v>1.1000000000000001</v>
          </cell>
          <cell r="K54">
            <v>763</v>
          </cell>
        </row>
        <row r="55">
          <cell r="B55">
            <v>43335</v>
          </cell>
          <cell r="C55">
            <v>0.41666666666424135</v>
          </cell>
          <cell r="D55" t="str">
            <v>雨</v>
          </cell>
          <cell r="E55" t="str">
            <v>東</v>
          </cell>
          <cell r="F55">
            <v>27.4</v>
          </cell>
          <cell r="G55">
            <v>26.3</v>
          </cell>
          <cell r="H55">
            <v>27.9</v>
          </cell>
          <cell r="I55">
            <v>27.4</v>
          </cell>
          <cell r="J55">
            <v>3.2</v>
          </cell>
          <cell r="K55">
            <v>764.6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0802ph"/>
    </sheetNames>
    <sheetDataSet>
      <sheetData sheetId="0">
        <row r="1">
          <cell r="F1">
            <v>42842</v>
          </cell>
          <cell r="G1">
            <v>0.4152777777777778</v>
          </cell>
          <cell r="H1">
            <v>2</v>
          </cell>
          <cell r="I1">
            <v>4</v>
          </cell>
          <cell r="J1">
            <v>3.17</v>
          </cell>
          <cell r="K1">
            <v>6</v>
          </cell>
          <cell r="L1">
            <v>15.6</v>
          </cell>
          <cell r="M1">
            <v>0</v>
          </cell>
          <cell r="N1" t="str">
            <v>A</v>
          </cell>
          <cell r="O1">
            <v>15.9</v>
          </cell>
          <cell r="P1">
            <v>8.18</v>
          </cell>
        </row>
        <row r="2">
          <cell r="F2">
            <v>42843</v>
          </cell>
          <cell r="G2">
            <v>0.40902777777777777</v>
          </cell>
          <cell r="H2">
            <v>2</v>
          </cell>
          <cell r="I2">
            <v>4</v>
          </cell>
          <cell r="J2">
            <v>2.94</v>
          </cell>
          <cell r="K2">
            <v>6</v>
          </cell>
          <cell r="L2">
            <v>15.3</v>
          </cell>
          <cell r="M2">
            <v>0</v>
          </cell>
          <cell r="N2" t="str">
            <v>A</v>
          </cell>
          <cell r="O2">
            <v>15.6</v>
          </cell>
          <cell r="P2">
            <v>8.09</v>
          </cell>
        </row>
        <row r="3">
          <cell r="F3">
            <v>42844</v>
          </cell>
          <cell r="G3">
            <v>0.41250000000000003</v>
          </cell>
          <cell r="H3">
            <v>2</v>
          </cell>
          <cell r="I3">
            <v>4</v>
          </cell>
          <cell r="J3">
            <v>3.21</v>
          </cell>
          <cell r="K3">
            <v>6</v>
          </cell>
          <cell r="L3">
            <v>15.2</v>
          </cell>
          <cell r="M3">
            <v>0</v>
          </cell>
          <cell r="N3" t="str">
            <v>A</v>
          </cell>
          <cell r="O3">
            <v>15.4</v>
          </cell>
          <cell r="P3">
            <v>8.07</v>
          </cell>
        </row>
        <row r="4">
          <cell r="F4">
            <v>42845</v>
          </cell>
          <cell r="G4">
            <v>0.40972222222222227</v>
          </cell>
          <cell r="H4">
            <v>2</v>
          </cell>
          <cell r="I4">
            <v>4</v>
          </cell>
          <cell r="J4">
            <v>3.26</v>
          </cell>
          <cell r="K4">
            <v>6</v>
          </cell>
          <cell r="L4">
            <v>14.8</v>
          </cell>
          <cell r="M4">
            <v>0</v>
          </cell>
          <cell r="N4" t="str">
            <v>A</v>
          </cell>
          <cell r="O4">
            <v>15.1</v>
          </cell>
          <cell r="P4">
            <v>8.07</v>
          </cell>
        </row>
        <row r="5">
          <cell r="F5">
            <v>42846</v>
          </cell>
          <cell r="G5">
            <v>0.40763888888888888</v>
          </cell>
          <cell r="H5">
            <v>2</v>
          </cell>
          <cell r="I5">
            <v>4</v>
          </cell>
          <cell r="J5">
            <v>3.27</v>
          </cell>
          <cell r="K5">
            <v>6</v>
          </cell>
          <cell r="L5">
            <v>14.6</v>
          </cell>
          <cell r="M5">
            <v>0</v>
          </cell>
          <cell r="N5" t="str">
            <v>A</v>
          </cell>
          <cell r="O5">
            <v>14.9</v>
          </cell>
          <cell r="P5">
            <v>8.1199999999999992</v>
          </cell>
        </row>
        <row r="6">
          <cell r="F6">
            <v>42849</v>
          </cell>
          <cell r="G6">
            <v>0.39861111111111108</v>
          </cell>
          <cell r="H6">
            <v>2</v>
          </cell>
          <cell r="I6">
            <v>4</v>
          </cell>
          <cell r="J6">
            <v>3.23</v>
          </cell>
          <cell r="K6">
            <v>6</v>
          </cell>
          <cell r="L6">
            <v>15.7</v>
          </cell>
          <cell r="M6">
            <v>0</v>
          </cell>
          <cell r="N6" t="str">
            <v>A</v>
          </cell>
          <cell r="O6">
            <v>16.100000000000001</v>
          </cell>
          <cell r="P6">
            <v>8.26</v>
          </cell>
        </row>
        <row r="7">
          <cell r="F7">
            <v>42850</v>
          </cell>
          <cell r="G7">
            <v>0.41041666666666665</v>
          </cell>
          <cell r="H7">
            <v>2</v>
          </cell>
          <cell r="I7">
            <v>4</v>
          </cell>
          <cell r="J7">
            <v>3.25</v>
          </cell>
          <cell r="K7">
            <v>6</v>
          </cell>
          <cell r="L7">
            <v>16.399999999999999</v>
          </cell>
          <cell r="M7">
            <v>0</v>
          </cell>
          <cell r="N7" t="str">
            <v>A</v>
          </cell>
          <cell r="O7">
            <v>16.7</v>
          </cell>
          <cell r="P7">
            <v>8.32</v>
          </cell>
        </row>
        <row r="8">
          <cell r="F8">
            <v>42851</v>
          </cell>
          <cell r="G8">
            <v>0.41666666666666669</v>
          </cell>
          <cell r="H8">
            <v>2</v>
          </cell>
          <cell r="I8">
            <v>4</v>
          </cell>
          <cell r="J8">
            <v>3.27</v>
          </cell>
          <cell r="K8">
            <v>6</v>
          </cell>
          <cell r="L8">
            <v>15.7</v>
          </cell>
          <cell r="M8">
            <v>0</v>
          </cell>
          <cell r="N8" t="str">
            <v>A</v>
          </cell>
          <cell r="O8">
            <v>16</v>
          </cell>
          <cell r="P8">
            <v>8.2799999999999994</v>
          </cell>
        </row>
        <row r="9">
          <cell r="F9">
            <v>42852</v>
          </cell>
          <cell r="G9">
            <v>0.41111111111111115</v>
          </cell>
          <cell r="H9">
            <v>2</v>
          </cell>
          <cell r="I9">
            <v>4</v>
          </cell>
          <cell r="J9">
            <v>3.28</v>
          </cell>
          <cell r="K9">
            <v>6</v>
          </cell>
          <cell r="L9">
            <v>15.5</v>
          </cell>
          <cell r="M9">
            <v>0</v>
          </cell>
          <cell r="N9" t="str">
            <v>A</v>
          </cell>
          <cell r="O9">
            <v>15.8</v>
          </cell>
          <cell r="P9">
            <v>8.25</v>
          </cell>
        </row>
        <row r="10">
          <cell r="F10">
            <v>42853</v>
          </cell>
          <cell r="G10">
            <v>0.40347222222222223</v>
          </cell>
          <cell r="H10">
            <v>2</v>
          </cell>
          <cell r="I10">
            <v>4</v>
          </cell>
          <cell r="J10">
            <v>3.27</v>
          </cell>
          <cell r="K10">
            <v>6</v>
          </cell>
          <cell r="L10">
            <v>15.7</v>
          </cell>
          <cell r="M10">
            <v>0</v>
          </cell>
          <cell r="N10" t="str">
            <v>A</v>
          </cell>
          <cell r="O10">
            <v>15.9</v>
          </cell>
          <cell r="P10">
            <v>8.2799999999999994</v>
          </cell>
        </row>
        <row r="11">
          <cell r="F11">
            <v>42856</v>
          </cell>
          <cell r="G11">
            <v>0.41180555555555554</v>
          </cell>
          <cell r="H11">
            <v>2</v>
          </cell>
          <cell r="I11">
            <v>4</v>
          </cell>
          <cell r="J11">
            <v>3.25</v>
          </cell>
          <cell r="K11">
            <v>6</v>
          </cell>
          <cell r="L11">
            <v>16.3</v>
          </cell>
          <cell r="M11">
            <v>0</v>
          </cell>
          <cell r="N11" t="str">
            <v>A</v>
          </cell>
          <cell r="O11">
            <v>16.3</v>
          </cell>
          <cell r="P11">
            <v>8.15</v>
          </cell>
        </row>
        <row r="12">
          <cell r="F12">
            <v>42857</v>
          </cell>
          <cell r="G12">
            <v>0.41597222222222219</v>
          </cell>
          <cell r="H12">
            <v>2</v>
          </cell>
          <cell r="I12">
            <v>4</v>
          </cell>
          <cell r="J12">
            <v>3.28</v>
          </cell>
          <cell r="K12">
            <v>6</v>
          </cell>
          <cell r="L12">
            <v>15.2</v>
          </cell>
          <cell r="M12">
            <v>0</v>
          </cell>
          <cell r="N12" t="str">
            <v>A</v>
          </cell>
          <cell r="O12">
            <v>15.5</v>
          </cell>
          <cell r="P12">
            <v>8.3699999999999992</v>
          </cell>
        </row>
        <row r="13">
          <cell r="F13">
            <v>42863</v>
          </cell>
          <cell r="G13">
            <v>0.41736111111111113</v>
          </cell>
          <cell r="H13">
            <v>2</v>
          </cell>
          <cell r="I13">
            <v>4</v>
          </cell>
          <cell r="J13">
            <v>3.26</v>
          </cell>
          <cell r="K13">
            <v>6</v>
          </cell>
          <cell r="L13">
            <v>16.2</v>
          </cell>
          <cell r="M13">
            <v>0</v>
          </cell>
          <cell r="N13" t="str">
            <v>A</v>
          </cell>
          <cell r="O13">
            <v>16.3</v>
          </cell>
          <cell r="P13">
            <v>8.17</v>
          </cell>
        </row>
        <row r="14">
          <cell r="F14">
            <v>42864</v>
          </cell>
          <cell r="G14">
            <v>0.41875000000000001</v>
          </cell>
          <cell r="H14">
            <v>2</v>
          </cell>
          <cell r="I14">
            <v>4</v>
          </cell>
          <cell r="J14">
            <v>3.3</v>
          </cell>
          <cell r="K14">
            <v>6</v>
          </cell>
          <cell r="L14">
            <v>15.5</v>
          </cell>
          <cell r="M14">
            <v>0</v>
          </cell>
          <cell r="N14" t="str">
            <v>A</v>
          </cell>
          <cell r="O14">
            <v>15.8</v>
          </cell>
          <cell r="P14">
            <v>7.99</v>
          </cell>
        </row>
        <row r="15">
          <cell r="F15">
            <v>42865</v>
          </cell>
          <cell r="G15">
            <v>0.41597222222222219</v>
          </cell>
          <cell r="H15">
            <v>2</v>
          </cell>
          <cell r="I15">
            <v>4</v>
          </cell>
          <cell r="J15">
            <v>3.2</v>
          </cell>
          <cell r="K15">
            <v>6</v>
          </cell>
          <cell r="L15">
            <v>15.4</v>
          </cell>
          <cell r="M15">
            <v>0</v>
          </cell>
          <cell r="N15" t="str">
            <v>A</v>
          </cell>
          <cell r="O15">
            <v>15.7</v>
          </cell>
          <cell r="P15">
            <v>8.15</v>
          </cell>
        </row>
        <row r="16">
          <cell r="F16">
            <v>42866</v>
          </cell>
          <cell r="G16">
            <v>0.41388888888888892</v>
          </cell>
          <cell r="H16">
            <v>2</v>
          </cell>
          <cell r="I16">
            <v>4</v>
          </cell>
          <cell r="J16">
            <v>3.27</v>
          </cell>
          <cell r="K16">
            <v>6</v>
          </cell>
          <cell r="L16">
            <v>16.399999999999999</v>
          </cell>
          <cell r="M16">
            <v>0</v>
          </cell>
          <cell r="N16" t="str">
            <v>A</v>
          </cell>
          <cell r="O16">
            <v>16.8</v>
          </cell>
          <cell r="P16">
            <v>8.24</v>
          </cell>
        </row>
        <row r="17">
          <cell r="F17">
            <v>42867</v>
          </cell>
          <cell r="G17">
            <v>0.41111111111111115</v>
          </cell>
          <cell r="H17">
            <v>2</v>
          </cell>
          <cell r="I17">
            <v>4</v>
          </cell>
          <cell r="J17">
            <v>3.28</v>
          </cell>
          <cell r="K17">
            <v>6</v>
          </cell>
          <cell r="L17">
            <v>16.3</v>
          </cell>
          <cell r="M17">
            <v>0</v>
          </cell>
          <cell r="N17" t="str">
            <v>A</v>
          </cell>
          <cell r="O17">
            <v>16.600000000000001</v>
          </cell>
          <cell r="P17">
            <v>8.2100000000000009</v>
          </cell>
        </row>
        <row r="18">
          <cell r="F18">
            <v>42870</v>
          </cell>
          <cell r="G18">
            <v>0.41875000000000001</v>
          </cell>
          <cell r="H18">
            <v>2</v>
          </cell>
          <cell r="I18">
            <v>4</v>
          </cell>
          <cell r="J18">
            <v>3.25</v>
          </cell>
          <cell r="K18">
            <v>6</v>
          </cell>
          <cell r="L18">
            <v>16.899999999999999</v>
          </cell>
          <cell r="M18">
            <v>0</v>
          </cell>
          <cell r="N18" t="str">
            <v>A</v>
          </cell>
          <cell r="O18">
            <v>17.2</v>
          </cell>
          <cell r="P18">
            <v>8.2100000000000009</v>
          </cell>
        </row>
        <row r="19">
          <cell r="F19">
            <v>42871</v>
          </cell>
          <cell r="G19">
            <v>0.41250000000000003</v>
          </cell>
          <cell r="H19">
            <v>2</v>
          </cell>
          <cell r="I19">
            <v>4</v>
          </cell>
          <cell r="J19">
            <v>3.24</v>
          </cell>
          <cell r="K19">
            <v>6</v>
          </cell>
          <cell r="L19">
            <v>17.399999999999999</v>
          </cell>
          <cell r="M19">
            <v>0</v>
          </cell>
          <cell r="N19" t="str">
            <v>A</v>
          </cell>
          <cell r="O19">
            <v>17.8</v>
          </cell>
          <cell r="P19">
            <v>8.2100000000000009</v>
          </cell>
        </row>
        <row r="20">
          <cell r="F20">
            <v>42872</v>
          </cell>
          <cell r="G20">
            <v>0.41875000000000001</v>
          </cell>
          <cell r="H20">
            <v>2</v>
          </cell>
          <cell r="I20">
            <v>4</v>
          </cell>
          <cell r="J20">
            <v>3.25</v>
          </cell>
          <cell r="K20">
            <v>6</v>
          </cell>
          <cell r="L20">
            <v>17.600000000000001</v>
          </cell>
          <cell r="M20">
            <v>0</v>
          </cell>
          <cell r="N20" t="str">
            <v>A</v>
          </cell>
          <cell r="O20">
            <v>17.899999999999999</v>
          </cell>
          <cell r="P20">
            <v>8.2100000000000009</v>
          </cell>
        </row>
        <row r="21">
          <cell r="F21">
            <v>42873</v>
          </cell>
          <cell r="G21">
            <v>0.40486111111111112</v>
          </cell>
          <cell r="H21">
            <v>2</v>
          </cell>
          <cell r="I21">
            <v>4</v>
          </cell>
          <cell r="J21">
            <v>3.25</v>
          </cell>
          <cell r="K21">
            <v>6</v>
          </cell>
          <cell r="L21">
            <v>18</v>
          </cell>
          <cell r="M21">
            <v>0</v>
          </cell>
          <cell r="N21" t="str">
            <v>A</v>
          </cell>
          <cell r="O21">
            <v>18.3</v>
          </cell>
          <cell r="P21">
            <v>8.27</v>
          </cell>
        </row>
        <row r="22">
          <cell r="F22">
            <v>42874</v>
          </cell>
          <cell r="G22">
            <v>0.41041666666666665</v>
          </cell>
          <cell r="H22">
            <v>2</v>
          </cell>
          <cell r="I22">
            <v>4</v>
          </cell>
          <cell r="J22">
            <v>3.24</v>
          </cell>
          <cell r="K22">
            <v>6</v>
          </cell>
          <cell r="L22">
            <v>18.5</v>
          </cell>
          <cell r="M22">
            <v>0</v>
          </cell>
          <cell r="N22" t="str">
            <v>A</v>
          </cell>
          <cell r="O22">
            <v>18.899999999999999</v>
          </cell>
          <cell r="P22">
            <v>8.27</v>
          </cell>
        </row>
        <row r="23">
          <cell r="F23">
            <v>42877</v>
          </cell>
          <cell r="G23">
            <v>0.41319444444444442</v>
          </cell>
          <cell r="H23">
            <v>2</v>
          </cell>
          <cell r="I23">
            <v>4</v>
          </cell>
          <cell r="J23">
            <v>3.26</v>
          </cell>
          <cell r="K23">
            <v>6</v>
          </cell>
          <cell r="L23">
            <v>19.7</v>
          </cell>
          <cell r="M23">
            <v>0</v>
          </cell>
          <cell r="N23" t="str">
            <v>A</v>
          </cell>
          <cell r="O23">
            <v>20</v>
          </cell>
          <cell r="P23">
            <v>8.31</v>
          </cell>
        </row>
        <row r="24">
          <cell r="F24">
            <v>42878</v>
          </cell>
          <cell r="G24">
            <v>0.42152777777777778</v>
          </cell>
          <cell r="H24">
            <v>2</v>
          </cell>
          <cell r="I24">
            <v>4</v>
          </cell>
          <cell r="J24">
            <v>3.26</v>
          </cell>
          <cell r="K24">
            <v>6</v>
          </cell>
          <cell r="L24">
            <v>19.600000000000001</v>
          </cell>
          <cell r="M24">
            <v>0</v>
          </cell>
          <cell r="N24" t="str">
            <v>A</v>
          </cell>
          <cell r="O24">
            <v>20</v>
          </cell>
          <cell r="P24">
            <v>8.32</v>
          </cell>
        </row>
        <row r="25">
          <cell r="F25">
            <v>42879</v>
          </cell>
          <cell r="G25">
            <v>0.41388888888888892</v>
          </cell>
          <cell r="H25">
            <v>2</v>
          </cell>
          <cell r="I25">
            <v>4</v>
          </cell>
          <cell r="J25">
            <v>3.25</v>
          </cell>
          <cell r="K25">
            <v>6</v>
          </cell>
          <cell r="L25">
            <v>20.5</v>
          </cell>
          <cell r="M25">
            <v>0</v>
          </cell>
          <cell r="N25" t="str">
            <v>A</v>
          </cell>
          <cell r="O25">
            <v>20.8</v>
          </cell>
          <cell r="P25">
            <v>8.2799999999999994</v>
          </cell>
        </row>
        <row r="26">
          <cell r="F26">
            <v>42880</v>
          </cell>
          <cell r="G26">
            <v>0.41805555555555557</v>
          </cell>
          <cell r="H26">
            <v>2</v>
          </cell>
          <cell r="I26">
            <v>4</v>
          </cell>
          <cell r="J26">
            <v>3.26</v>
          </cell>
          <cell r="K26">
            <v>6</v>
          </cell>
          <cell r="L26">
            <v>19.7</v>
          </cell>
          <cell r="M26">
            <v>0</v>
          </cell>
          <cell r="N26" t="str">
            <v>A</v>
          </cell>
          <cell r="O26">
            <v>20</v>
          </cell>
          <cell r="P26">
            <v>8.19</v>
          </cell>
        </row>
        <row r="27">
          <cell r="F27">
            <v>42881</v>
          </cell>
          <cell r="G27">
            <v>0.41041666666666665</v>
          </cell>
          <cell r="H27">
            <v>2</v>
          </cell>
          <cell r="I27">
            <v>4</v>
          </cell>
          <cell r="J27">
            <v>2.88</v>
          </cell>
          <cell r="K27">
            <v>6</v>
          </cell>
          <cell r="L27">
            <v>19</v>
          </cell>
          <cell r="M27">
            <v>0</v>
          </cell>
          <cell r="N27" t="str">
            <v>A</v>
          </cell>
          <cell r="O27">
            <v>19.399999999999999</v>
          </cell>
          <cell r="P27">
            <v>8.15</v>
          </cell>
        </row>
        <row r="28">
          <cell r="F28">
            <v>42884</v>
          </cell>
          <cell r="G28">
            <v>0.42083333333333334</v>
          </cell>
          <cell r="H28">
            <v>2</v>
          </cell>
          <cell r="I28">
            <v>4</v>
          </cell>
          <cell r="J28">
            <v>3.28</v>
          </cell>
          <cell r="K28">
            <v>6</v>
          </cell>
          <cell r="L28">
            <v>17.8</v>
          </cell>
          <cell r="M28">
            <v>0</v>
          </cell>
          <cell r="N28" t="str">
            <v>A</v>
          </cell>
          <cell r="O28">
            <v>18.2</v>
          </cell>
          <cell r="P28">
            <v>8.2799999999999994</v>
          </cell>
        </row>
        <row r="29">
          <cell r="F29">
            <v>42885</v>
          </cell>
          <cell r="G29">
            <v>0.4236111111111111</v>
          </cell>
          <cell r="H29">
            <v>2</v>
          </cell>
          <cell r="I29">
            <v>4</v>
          </cell>
          <cell r="J29">
            <v>3.27</v>
          </cell>
          <cell r="K29">
            <v>6</v>
          </cell>
          <cell r="L29">
            <v>18.100000000000001</v>
          </cell>
          <cell r="M29">
            <v>0</v>
          </cell>
          <cell r="N29" t="str">
            <v>A</v>
          </cell>
          <cell r="O29">
            <v>18.3</v>
          </cell>
          <cell r="P29">
            <v>8.2200000000000006</v>
          </cell>
        </row>
        <row r="30">
          <cell r="F30">
            <v>42886</v>
          </cell>
          <cell r="G30">
            <v>0.41111111111111115</v>
          </cell>
          <cell r="H30">
            <v>2</v>
          </cell>
          <cell r="I30">
            <v>4</v>
          </cell>
          <cell r="J30">
            <v>3.28</v>
          </cell>
          <cell r="K30">
            <v>6</v>
          </cell>
          <cell r="L30">
            <v>18.3</v>
          </cell>
          <cell r="M30">
            <v>0</v>
          </cell>
          <cell r="N30" t="str">
            <v>A</v>
          </cell>
          <cell r="O30">
            <v>18.600000000000001</v>
          </cell>
          <cell r="P30">
            <v>7.93</v>
          </cell>
        </row>
        <row r="31">
          <cell r="F31">
            <v>42887</v>
          </cell>
          <cell r="G31">
            <v>0.40763888888888888</v>
          </cell>
          <cell r="H31">
            <v>2</v>
          </cell>
          <cell r="I31">
            <v>4</v>
          </cell>
          <cell r="J31">
            <v>3.27</v>
          </cell>
          <cell r="K31">
            <v>6</v>
          </cell>
          <cell r="L31">
            <v>18.600000000000001</v>
          </cell>
          <cell r="M31">
            <v>0</v>
          </cell>
          <cell r="N31" t="str">
            <v>A</v>
          </cell>
          <cell r="O31">
            <v>18.899999999999999</v>
          </cell>
          <cell r="P31">
            <v>7.93</v>
          </cell>
        </row>
        <row r="32">
          <cell r="F32">
            <v>42888</v>
          </cell>
          <cell r="G32">
            <v>0.41250000000000003</v>
          </cell>
          <cell r="H32">
            <v>2</v>
          </cell>
          <cell r="I32">
            <v>4</v>
          </cell>
          <cell r="J32">
            <v>3.25</v>
          </cell>
          <cell r="K32">
            <v>6</v>
          </cell>
          <cell r="L32">
            <v>19.2</v>
          </cell>
          <cell r="M32">
            <v>0</v>
          </cell>
          <cell r="N32" t="str">
            <v>A</v>
          </cell>
          <cell r="O32">
            <v>19.5</v>
          </cell>
          <cell r="P32">
            <v>8.1199999999999992</v>
          </cell>
        </row>
        <row r="33">
          <cell r="F33">
            <v>42888</v>
          </cell>
          <cell r="G33">
            <v>0.41250000000000003</v>
          </cell>
          <cell r="H33">
            <v>2</v>
          </cell>
          <cell r="I33">
            <v>4</v>
          </cell>
          <cell r="J33">
            <v>3.25</v>
          </cell>
          <cell r="K33">
            <v>6</v>
          </cell>
          <cell r="L33">
            <v>19.2</v>
          </cell>
          <cell r="M33">
            <v>0</v>
          </cell>
          <cell r="N33" t="str">
            <v>A</v>
          </cell>
          <cell r="O33">
            <v>19.5</v>
          </cell>
          <cell r="P33">
            <v>8.11</v>
          </cell>
        </row>
        <row r="34">
          <cell r="F34">
            <v>42891</v>
          </cell>
          <cell r="G34">
            <v>0.41388888888888892</v>
          </cell>
          <cell r="H34">
            <v>2</v>
          </cell>
          <cell r="I34">
            <v>4</v>
          </cell>
          <cell r="J34">
            <v>3.25</v>
          </cell>
          <cell r="K34">
            <v>6</v>
          </cell>
          <cell r="L34">
            <v>19.3</v>
          </cell>
          <cell r="M34">
            <v>0</v>
          </cell>
          <cell r="N34" t="str">
            <v>A</v>
          </cell>
          <cell r="O34">
            <v>19.5</v>
          </cell>
          <cell r="P34">
            <v>8.0399999999999991</v>
          </cell>
        </row>
        <row r="35">
          <cell r="F35">
            <v>42892</v>
          </cell>
          <cell r="G35">
            <v>0.41805555555555557</v>
          </cell>
          <cell r="H35">
            <v>2</v>
          </cell>
          <cell r="I35">
            <v>4</v>
          </cell>
          <cell r="J35">
            <v>3.25</v>
          </cell>
          <cell r="K35">
            <v>6</v>
          </cell>
          <cell r="L35">
            <v>19.899999999999999</v>
          </cell>
          <cell r="M35">
            <v>0</v>
          </cell>
          <cell r="N35" t="str">
            <v>A</v>
          </cell>
          <cell r="O35">
            <v>20.2</v>
          </cell>
          <cell r="P35">
            <v>8.11</v>
          </cell>
        </row>
        <row r="36">
          <cell r="F36">
            <v>42893</v>
          </cell>
          <cell r="G36">
            <v>0.41666666666666669</v>
          </cell>
          <cell r="H36">
            <v>2</v>
          </cell>
          <cell r="I36">
            <v>4</v>
          </cell>
          <cell r="J36">
            <v>3.24</v>
          </cell>
          <cell r="K36">
            <v>6</v>
          </cell>
          <cell r="L36">
            <v>19.8</v>
          </cell>
          <cell r="M36">
            <v>0</v>
          </cell>
          <cell r="N36" t="str">
            <v>A</v>
          </cell>
          <cell r="O36">
            <v>20.2</v>
          </cell>
          <cell r="P36">
            <v>8.0500000000000007</v>
          </cell>
        </row>
        <row r="37">
          <cell r="F37">
            <v>42894</v>
          </cell>
          <cell r="G37">
            <v>0.41597222222222219</v>
          </cell>
          <cell r="H37">
            <v>2</v>
          </cell>
          <cell r="I37">
            <v>4</v>
          </cell>
          <cell r="J37">
            <v>3.26</v>
          </cell>
          <cell r="K37">
            <v>6</v>
          </cell>
          <cell r="L37">
            <v>18.899999999999999</v>
          </cell>
          <cell r="M37">
            <v>0</v>
          </cell>
          <cell r="N37" t="str">
            <v xml:space="preserve"> </v>
          </cell>
          <cell r="O37" t="str">
            <v xml:space="preserve">      </v>
          </cell>
          <cell r="P37" t="str">
            <v xml:space="preserve">       </v>
          </cell>
        </row>
        <row r="38">
          <cell r="F38">
            <v>42894</v>
          </cell>
          <cell r="G38">
            <v>0.41597222222222219</v>
          </cell>
          <cell r="H38">
            <v>2</v>
          </cell>
          <cell r="I38">
            <v>4</v>
          </cell>
          <cell r="J38">
            <v>3.26</v>
          </cell>
          <cell r="K38">
            <v>6</v>
          </cell>
          <cell r="L38">
            <v>18.899999999999999</v>
          </cell>
          <cell r="M38">
            <v>0</v>
          </cell>
          <cell r="N38" t="str">
            <v xml:space="preserve"> </v>
          </cell>
          <cell r="O38" t="str">
            <v xml:space="preserve">      </v>
          </cell>
          <cell r="P38" t="str">
            <v xml:space="preserve">       </v>
          </cell>
        </row>
        <row r="39">
          <cell r="F39">
            <v>42894</v>
          </cell>
          <cell r="G39">
            <v>0.41597222222222219</v>
          </cell>
          <cell r="H39">
            <v>2</v>
          </cell>
          <cell r="I39">
            <v>4</v>
          </cell>
          <cell r="J39">
            <v>3.25</v>
          </cell>
          <cell r="K39">
            <v>6</v>
          </cell>
          <cell r="L39">
            <v>18.899999999999999</v>
          </cell>
          <cell r="M39">
            <v>0</v>
          </cell>
          <cell r="N39" t="str">
            <v xml:space="preserve"> </v>
          </cell>
          <cell r="O39" t="str">
            <v xml:space="preserve">      </v>
          </cell>
          <cell r="P39" t="str">
            <v xml:space="preserve">       </v>
          </cell>
        </row>
        <row r="40">
          <cell r="F40">
            <v>42894</v>
          </cell>
          <cell r="G40">
            <v>0.42708333333333331</v>
          </cell>
          <cell r="H40">
            <v>2</v>
          </cell>
          <cell r="I40">
            <v>4</v>
          </cell>
          <cell r="J40">
            <v>3.25</v>
          </cell>
          <cell r="K40">
            <v>6</v>
          </cell>
          <cell r="L40">
            <v>18.899999999999999</v>
          </cell>
          <cell r="M40">
            <v>0</v>
          </cell>
          <cell r="N40" t="str">
            <v>A</v>
          </cell>
          <cell r="O40">
            <v>19.2</v>
          </cell>
          <cell r="P40">
            <v>7.92</v>
          </cell>
        </row>
        <row r="41">
          <cell r="F41">
            <v>42895</v>
          </cell>
          <cell r="G41">
            <v>0.40972222222222227</v>
          </cell>
          <cell r="H41">
            <v>2</v>
          </cell>
          <cell r="I41">
            <v>4</v>
          </cell>
          <cell r="J41">
            <v>3.25</v>
          </cell>
          <cell r="K41">
            <v>6</v>
          </cell>
          <cell r="L41">
            <v>19.2</v>
          </cell>
          <cell r="M41">
            <v>0</v>
          </cell>
          <cell r="N41" t="str">
            <v>A</v>
          </cell>
          <cell r="O41">
            <v>19.600000000000001</v>
          </cell>
          <cell r="P41">
            <v>7.82</v>
          </cell>
        </row>
        <row r="42">
          <cell r="F42">
            <v>42898</v>
          </cell>
          <cell r="G42">
            <v>0.4145833333333333</v>
          </cell>
          <cell r="H42">
            <v>2</v>
          </cell>
          <cell r="I42">
            <v>4</v>
          </cell>
          <cell r="J42">
            <v>3.27</v>
          </cell>
          <cell r="K42">
            <v>6</v>
          </cell>
          <cell r="L42">
            <v>19.600000000000001</v>
          </cell>
          <cell r="M42">
            <v>0</v>
          </cell>
          <cell r="N42" t="str">
            <v>A</v>
          </cell>
          <cell r="O42">
            <v>20</v>
          </cell>
          <cell r="P42">
            <v>8.08</v>
          </cell>
        </row>
        <row r="43">
          <cell r="F43">
            <v>42899</v>
          </cell>
          <cell r="G43">
            <v>0.41736111111111113</v>
          </cell>
          <cell r="H43">
            <v>2</v>
          </cell>
          <cell r="I43">
            <v>4</v>
          </cell>
          <cell r="J43">
            <v>3.27</v>
          </cell>
          <cell r="K43">
            <v>6</v>
          </cell>
          <cell r="L43">
            <v>19.5</v>
          </cell>
          <cell r="M43">
            <v>0</v>
          </cell>
          <cell r="N43" t="str">
            <v>A</v>
          </cell>
          <cell r="O43">
            <v>19.899999999999999</v>
          </cell>
          <cell r="P43">
            <v>7.92</v>
          </cell>
        </row>
        <row r="44">
          <cell r="F44">
            <v>42900</v>
          </cell>
          <cell r="G44">
            <v>0.41111111111111115</v>
          </cell>
          <cell r="H44">
            <v>2</v>
          </cell>
          <cell r="I44">
            <v>4</v>
          </cell>
          <cell r="J44">
            <v>3.23</v>
          </cell>
          <cell r="K44">
            <v>6</v>
          </cell>
          <cell r="L44">
            <v>20.2</v>
          </cell>
          <cell r="M44">
            <v>0</v>
          </cell>
          <cell r="N44" t="str">
            <v>A</v>
          </cell>
          <cell r="O44">
            <v>20.6</v>
          </cell>
          <cell r="P44">
            <v>7.97</v>
          </cell>
        </row>
        <row r="45">
          <cell r="F45">
            <v>42901</v>
          </cell>
          <cell r="G45">
            <v>0.41388888888888892</v>
          </cell>
          <cell r="H45">
            <v>2</v>
          </cell>
          <cell r="I45">
            <v>4</v>
          </cell>
          <cell r="J45">
            <v>3.27</v>
          </cell>
          <cell r="K45">
            <v>6</v>
          </cell>
          <cell r="L45">
            <v>20.5</v>
          </cell>
          <cell r="M45">
            <v>0</v>
          </cell>
          <cell r="N45" t="str">
            <v>A</v>
          </cell>
          <cell r="O45">
            <v>20.9</v>
          </cell>
          <cell r="P45">
            <v>8.0299999999999994</v>
          </cell>
        </row>
        <row r="46">
          <cell r="F46">
            <v>42902</v>
          </cell>
          <cell r="G46">
            <v>0.41319444444444442</v>
          </cell>
          <cell r="H46">
            <v>2</v>
          </cell>
          <cell r="I46">
            <v>4</v>
          </cell>
          <cell r="J46">
            <v>3.25</v>
          </cell>
          <cell r="K46">
            <v>6</v>
          </cell>
          <cell r="L46">
            <v>21.8</v>
          </cell>
          <cell r="M46">
            <v>0</v>
          </cell>
          <cell r="N46" t="str">
            <v>A</v>
          </cell>
          <cell r="O46">
            <v>22.1</v>
          </cell>
          <cell r="P46">
            <v>8.1300000000000008</v>
          </cell>
        </row>
        <row r="47">
          <cell r="F47">
            <v>42905</v>
          </cell>
          <cell r="G47">
            <v>0.41666666666666669</v>
          </cell>
          <cell r="H47">
            <v>2</v>
          </cell>
          <cell r="I47">
            <v>4</v>
          </cell>
          <cell r="J47">
            <v>3.25</v>
          </cell>
          <cell r="K47">
            <v>6</v>
          </cell>
          <cell r="L47">
            <v>21.1</v>
          </cell>
          <cell r="M47">
            <v>0</v>
          </cell>
          <cell r="N47" t="str">
            <v>A</v>
          </cell>
          <cell r="O47">
            <v>21.5</v>
          </cell>
          <cell r="P47">
            <v>8.06</v>
          </cell>
        </row>
        <row r="48">
          <cell r="F48">
            <v>42906</v>
          </cell>
          <cell r="G48">
            <v>0.41944444444444445</v>
          </cell>
          <cell r="H48">
            <v>2</v>
          </cell>
          <cell r="I48">
            <v>4</v>
          </cell>
          <cell r="J48">
            <v>3.26</v>
          </cell>
          <cell r="K48">
            <v>6</v>
          </cell>
          <cell r="L48">
            <v>21.2</v>
          </cell>
          <cell r="M48">
            <v>0</v>
          </cell>
          <cell r="N48" t="str">
            <v>A</v>
          </cell>
          <cell r="O48">
            <v>21.6</v>
          </cell>
          <cell r="P48">
            <v>7.96</v>
          </cell>
        </row>
        <row r="49">
          <cell r="F49">
            <v>42907</v>
          </cell>
          <cell r="G49">
            <v>0.41666666666666669</v>
          </cell>
          <cell r="H49">
            <v>2</v>
          </cell>
          <cell r="I49">
            <v>4</v>
          </cell>
          <cell r="J49">
            <v>2.62</v>
          </cell>
          <cell r="K49">
            <v>6</v>
          </cell>
          <cell r="L49">
            <v>20.8</v>
          </cell>
          <cell r="M49">
            <v>0</v>
          </cell>
          <cell r="N49" t="str">
            <v>A</v>
          </cell>
          <cell r="O49">
            <v>21.2</v>
          </cell>
          <cell r="P49">
            <v>7.9</v>
          </cell>
        </row>
        <row r="50">
          <cell r="F50">
            <v>42908</v>
          </cell>
          <cell r="G50">
            <v>0.41805555555555557</v>
          </cell>
          <cell r="H50">
            <v>2</v>
          </cell>
          <cell r="I50">
            <v>4</v>
          </cell>
          <cell r="J50">
            <v>3.08</v>
          </cell>
          <cell r="K50">
            <v>6</v>
          </cell>
          <cell r="L50">
            <v>21.4</v>
          </cell>
          <cell r="M50">
            <v>0</v>
          </cell>
          <cell r="N50" t="str">
            <v>A</v>
          </cell>
          <cell r="O50">
            <v>21.7</v>
          </cell>
          <cell r="P50">
            <v>7.96</v>
          </cell>
        </row>
        <row r="51">
          <cell r="F51">
            <v>42909</v>
          </cell>
          <cell r="G51">
            <v>0.41944444444444445</v>
          </cell>
          <cell r="H51">
            <v>2</v>
          </cell>
          <cell r="I51">
            <v>4</v>
          </cell>
          <cell r="J51">
            <v>3.12</v>
          </cell>
          <cell r="K51">
            <v>6</v>
          </cell>
          <cell r="L51">
            <v>21.5</v>
          </cell>
          <cell r="M51">
            <v>0</v>
          </cell>
          <cell r="N51" t="str">
            <v>A</v>
          </cell>
          <cell r="O51">
            <v>21.8</v>
          </cell>
          <cell r="P51">
            <v>7.79</v>
          </cell>
        </row>
        <row r="52">
          <cell r="F52">
            <v>42912</v>
          </cell>
          <cell r="G52">
            <v>0.4055555555555555</v>
          </cell>
          <cell r="H52">
            <v>2</v>
          </cell>
          <cell r="I52">
            <v>4</v>
          </cell>
          <cell r="J52">
            <v>3.02</v>
          </cell>
          <cell r="K52">
            <v>6</v>
          </cell>
          <cell r="L52">
            <v>20.8</v>
          </cell>
          <cell r="M52">
            <v>0</v>
          </cell>
          <cell r="N52" t="str">
            <v>A</v>
          </cell>
          <cell r="O52">
            <v>21.1</v>
          </cell>
          <cell r="P52">
            <v>7.98</v>
          </cell>
        </row>
        <row r="53">
          <cell r="F53">
            <v>42913</v>
          </cell>
          <cell r="G53">
            <v>0.41805555555555557</v>
          </cell>
          <cell r="H53">
            <v>2</v>
          </cell>
          <cell r="I53">
            <v>4</v>
          </cell>
          <cell r="J53">
            <v>3.21</v>
          </cell>
          <cell r="K53">
            <v>6</v>
          </cell>
          <cell r="L53">
            <v>20.3</v>
          </cell>
          <cell r="M53">
            <v>0</v>
          </cell>
          <cell r="N53" t="str">
            <v>A</v>
          </cell>
          <cell r="O53">
            <v>20.6</v>
          </cell>
          <cell r="P53">
            <v>7.76</v>
          </cell>
        </row>
        <row r="54">
          <cell r="F54">
            <v>42914</v>
          </cell>
          <cell r="G54">
            <v>0.41250000000000003</v>
          </cell>
          <cell r="H54">
            <v>2</v>
          </cell>
          <cell r="I54">
            <v>4</v>
          </cell>
          <cell r="J54">
            <v>3.23</v>
          </cell>
          <cell r="K54">
            <v>6</v>
          </cell>
          <cell r="L54">
            <v>20.399999999999999</v>
          </cell>
          <cell r="M54">
            <v>0</v>
          </cell>
          <cell r="N54" t="str">
            <v>A</v>
          </cell>
          <cell r="O54">
            <v>20.7</v>
          </cell>
          <cell r="P54">
            <v>7.76</v>
          </cell>
        </row>
        <row r="55">
          <cell r="F55">
            <v>42915</v>
          </cell>
          <cell r="G55">
            <v>0.4201388888888889</v>
          </cell>
          <cell r="H55">
            <v>2</v>
          </cell>
          <cell r="I55">
            <v>4</v>
          </cell>
          <cell r="J55">
            <v>3.22</v>
          </cell>
          <cell r="K55">
            <v>6</v>
          </cell>
          <cell r="L55">
            <v>20.9</v>
          </cell>
          <cell r="M55">
            <v>0</v>
          </cell>
          <cell r="N55" t="str">
            <v>A</v>
          </cell>
          <cell r="O55">
            <v>21.3</v>
          </cell>
          <cell r="P55">
            <v>7.71</v>
          </cell>
        </row>
        <row r="56">
          <cell r="F56">
            <v>42916</v>
          </cell>
          <cell r="G56">
            <v>0.41875000000000001</v>
          </cell>
          <cell r="H56">
            <v>2</v>
          </cell>
          <cell r="I56">
            <v>4</v>
          </cell>
          <cell r="J56">
            <v>3.2</v>
          </cell>
          <cell r="K56">
            <v>6</v>
          </cell>
          <cell r="L56">
            <v>21.7</v>
          </cell>
          <cell r="M56">
            <v>0</v>
          </cell>
          <cell r="N56" t="str">
            <v>A</v>
          </cell>
          <cell r="O56">
            <v>21.9</v>
          </cell>
          <cell r="P56">
            <v>8</v>
          </cell>
        </row>
        <row r="57">
          <cell r="F57">
            <v>42919</v>
          </cell>
          <cell r="G57">
            <v>0.41736111111111113</v>
          </cell>
          <cell r="H57">
            <v>2</v>
          </cell>
          <cell r="I57">
            <v>4</v>
          </cell>
          <cell r="J57">
            <v>3.22</v>
          </cell>
          <cell r="K57">
            <v>6</v>
          </cell>
          <cell r="L57">
            <v>22.6</v>
          </cell>
          <cell r="M57">
            <v>0</v>
          </cell>
          <cell r="N57" t="str">
            <v>A</v>
          </cell>
          <cell r="O57">
            <v>22.9</v>
          </cell>
          <cell r="P57">
            <v>8.08</v>
          </cell>
        </row>
        <row r="58">
          <cell r="F58">
            <v>42920</v>
          </cell>
          <cell r="G58">
            <v>0.41041666666666665</v>
          </cell>
          <cell r="H58">
            <v>2</v>
          </cell>
          <cell r="I58">
            <v>4</v>
          </cell>
          <cell r="J58">
            <v>3.23</v>
          </cell>
          <cell r="K58">
            <v>6</v>
          </cell>
          <cell r="L58">
            <v>21.7</v>
          </cell>
          <cell r="M58">
            <v>0</v>
          </cell>
          <cell r="N58" t="str">
            <v>A</v>
          </cell>
          <cell r="O58">
            <v>21.9</v>
          </cell>
          <cell r="P58">
            <v>8.33</v>
          </cell>
        </row>
        <row r="59">
          <cell r="F59">
            <v>42920</v>
          </cell>
          <cell r="G59">
            <v>0.41111111111111115</v>
          </cell>
          <cell r="H59">
            <v>2</v>
          </cell>
          <cell r="I59">
            <v>4</v>
          </cell>
          <cell r="J59">
            <v>3.23</v>
          </cell>
          <cell r="K59">
            <v>6</v>
          </cell>
          <cell r="L59">
            <v>21.7</v>
          </cell>
          <cell r="M59">
            <v>0</v>
          </cell>
          <cell r="N59" t="str">
            <v>A</v>
          </cell>
          <cell r="O59">
            <v>21.9</v>
          </cell>
          <cell r="P59">
            <v>8.33</v>
          </cell>
        </row>
        <row r="60">
          <cell r="F60">
            <v>42921</v>
          </cell>
          <cell r="G60">
            <v>0.41319444444444442</v>
          </cell>
          <cell r="H60">
            <v>2</v>
          </cell>
          <cell r="I60">
            <v>4</v>
          </cell>
          <cell r="J60">
            <v>3.22</v>
          </cell>
          <cell r="K60">
            <v>6</v>
          </cell>
          <cell r="L60">
            <v>20.8</v>
          </cell>
          <cell r="M60">
            <v>0</v>
          </cell>
          <cell r="N60" t="str">
            <v>A</v>
          </cell>
          <cell r="O60">
            <v>21.1</v>
          </cell>
          <cell r="P60">
            <v>8.24</v>
          </cell>
        </row>
        <row r="61">
          <cell r="F61">
            <v>42922</v>
          </cell>
          <cell r="G61">
            <v>0.4145833333333333</v>
          </cell>
          <cell r="H61">
            <v>2</v>
          </cell>
          <cell r="I61">
            <v>4</v>
          </cell>
          <cell r="J61">
            <v>3.21</v>
          </cell>
          <cell r="K61">
            <v>6</v>
          </cell>
          <cell r="L61">
            <v>22</v>
          </cell>
          <cell r="M61">
            <v>0</v>
          </cell>
          <cell r="N61" t="str">
            <v>A</v>
          </cell>
          <cell r="O61">
            <v>22.3</v>
          </cell>
          <cell r="P61">
            <v>8.42</v>
          </cell>
        </row>
        <row r="62">
          <cell r="F62">
            <v>42923</v>
          </cell>
          <cell r="G62">
            <v>0.41250000000000003</v>
          </cell>
          <cell r="H62">
            <v>2</v>
          </cell>
          <cell r="I62">
            <v>4</v>
          </cell>
          <cell r="J62">
            <v>3.21</v>
          </cell>
          <cell r="K62">
            <v>6</v>
          </cell>
          <cell r="L62">
            <v>22.4</v>
          </cell>
          <cell r="M62">
            <v>0</v>
          </cell>
          <cell r="N62" t="str">
            <v>A</v>
          </cell>
          <cell r="O62">
            <v>22.7</v>
          </cell>
          <cell r="P62">
            <v>8.42</v>
          </cell>
        </row>
        <row r="63">
          <cell r="F63">
            <v>42926</v>
          </cell>
          <cell r="G63">
            <v>0.41875000000000001</v>
          </cell>
          <cell r="H63">
            <v>2</v>
          </cell>
          <cell r="I63">
            <v>4</v>
          </cell>
          <cell r="J63">
            <v>3.22</v>
          </cell>
          <cell r="K63">
            <v>6</v>
          </cell>
          <cell r="L63">
            <v>24.3</v>
          </cell>
          <cell r="M63">
            <v>0</v>
          </cell>
          <cell r="N63" t="str">
            <v>A</v>
          </cell>
          <cell r="O63">
            <v>24.6</v>
          </cell>
          <cell r="P63">
            <v>8.1</v>
          </cell>
        </row>
        <row r="64">
          <cell r="F64">
            <v>42927</v>
          </cell>
          <cell r="G64">
            <v>0.42083333333333334</v>
          </cell>
          <cell r="H64">
            <v>2</v>
          </cell>
          <cell r="I64">
            <v>4</v>
          </cell>
          <cell r="J64">
            <v>3.22</v>
          </cell>
          <cell r="K64">
            <v>6</v>
          </cell>
          <cell r="L64">
            <v>24.2</v>
          </cell>
          <cell r="M64">
            <v>0</v>
          </cell>
          <cell r="N64" t="str">
            <v>A</v>
          </cell>
          <cell r="O64">
            <v>24.5</v>
          </cell>
          <cell r="P64">
            <v>8.07</v>
          </cell>
        </row>
        <row r="65">
          <cell r="F65">
            <v>42928</v>
          </cell>
          <cell r="G65">
            <v>0.4201388888888889</v>
          </cell>
          <cell r="H65">
            <v>2</v>
          </cell>
          <cell r="I65">
            <v>4</v>
          </cell>
          <cell r="J65">
            <v>3.23</v>
          </cell>
          <cell r="K65">
            <v>6</v>
          </cell>
          <cell r="L65">
            <v>22.9</v>
          </cell>
          <cell r="M65">
            <v>0</v>
          </cell>
          <cell r="N65" t="str">
            <v>A</v>
          </cell>
          <cell r="O65">
            <v>23.2</v>
          </cell>
          <cell r="P65">
            <v>7.73</v>
          </cell>
        </row>
        <row r="66">
          <cell r="F66">
            <v>42929</v>
          </cell>
          <cell r="G66">
            <v>0.41805555555555557</v>
          </cell>
          <cell r="H66">
            <v>2</v>
          </cell>
          <cell r="I66">
            <v>4</v>
          </cell>
          <cell r="J66">
            <v>3.23</v>
          </cell>
          <cell r="K66">
            <v>6</v>
          </cell>
          <cell r="L66">
            <v>23.7</v>
          </cell>
          <cell r="M66">
            <v>0</v>
          </cell>
          <cell r="N66" t="str">
            <v>A</v>
          </cell>
          <cell r="O66">
            <v>24</v>
          </cell>
          <cell r="P66">
            <v>7.83</v>
          </cell>
        </row>
        <row r="67">
          <cell r="F67">
            <v>42930</v>
          </cell>
          <cell r="G67">
            <v>0.41944444444444445</v>
          </cell>
          <cell r="H67">
            <v>2</v>
          </cell>
          <cell r="I67">
            <v>4</v>
          </cell>
          <cell r="J67">
            <v>3.22</v>
          </cell>
          <cell r="K67">
            <v>6</v>
          </cell>
          <cell r="L67">
            <v>24.2</v>
          </cell>
          <cell r="M67">
            <v>0</v>
          </cell>
          <cell r="N67" t="str">
            <v>A</v>
          </cell>
          <cell r="O67">
            <v>24.5</v>
          </cell>
          <cell r="P67">
            <v>7.87</v>
          </cell>
        </row>
        <row r="68">
          <cell r="F68">
            <v>42934</v>
          </cell>
          <cell r="G68">
            <v>0.41944444444444445</v>
          </cell>
          <cell r="H68">
            <v>2</v>
          </cell>
          <cell r="I68">
            <v>4</v>
          </cell>
          <cell r="J68">
            <v>3.25</v>
          </cell>
          <cell r="K68">
            <v>6</v>
          </cell>
          <cell r="L68">
            <v>22</v>
          </cell>
          <cell r="M68">
            <v>0</v>
          </cell>
          <cell r="N68" t="str">
            <v>A</v>
          </cell>
          <cell r="O68">
            <v>22.4</v>
          </cell>
          <cell r="P68">
            <v>7.72</v>
          </cell>
        </row>
        <row r="69">
          <cell r="F69">
            <v>42935</v>
          </cell>
          <cell r="G69">
            <v>0.41805555555555557</v>
          </cell>
          <cell r="H69">
            <v>2</v>
          </cell>
          <cell r="I69">
            <v>4</v>
          </cell>
          <cell r="J69">
            <v>3.21</v>
          </cell>
          <cell r="K69">
            <v>6</v>
          </cell>
          <cell r="L69">
            <v>23.7</v>
          </cell>
          <cell r="M69">
            <v>0</v>
          </cell>
          <cell r="N69" t="str">
            <v>A</v>
          </cell>
          <cell r="O69">
            <v>23.9</v>
          </cell>
          <cell r="P69">
            <v>8.34</v>
          </cell>
        </row>
        <row r="70">
          <cell r="F70">
            <v>42935</v>
          </cell>
          <cell r="G70">
            <v>0.41875000000000001</v>
          </cell>
          <cell r="H70">
            <v>2</v>
          </cell>
          <cell r="I70">
            <v>4</v>
          </cell>
          <cell r="J70">
            <v>3.22</v>
          </cell>
          <cell r="K70">
            <v>6</v>
          </cell>
          <cell r="L70">
            <v>23.6</v>
          </cell>
          <cell r="M70">
            <v>0</v>
          </cell>
          <cell r="N70" t="str">
            <v>A</v>
          </cell>
          <cell r="O70">
            <v>23.9</v>
          </cell>
          <cell r="P70">
            <v>8.35</v>
          </cell>
        </row>
        <row r="71">
          <cell r="F71">
            <v>42936</v>
          </cell>
          <cell r="G71">
            <v>0.42083333333333334</v>
          </cell>
          <cell r="H71">
            <v>2</v>
          </cell>
          <cell r="I71">
            <v>4</v>
          </cell>
          <cell r="J71">
            <v>3.21</v>
          </cell>
          <cell r="K71">
            <v>6</v>
          </cell>
          <cell r="L71">
            <v>25.8</v>
          </cell>
          <cell r="M71">
            <v>0</v>
          </cell>
          <cell r="N71" t="str">
            <v>A</v>
          </cell>
          <cell r="O71">
            <v>26.2</v>
          </cell>
          <cell r="P71">
            <v>8.41</v>
          </cell>
        </row>
        <row r="72">
          <cell r="F72">
            <v>42937</v>
          </cell>
          <cell r="G72">
            <v>0.41875000000000001</v>
          </cell>
          <cell r="H72">
            <v>2</v>
          </cell>
          <cell r="I72">
            <v>4</v>
          </cell>
          <cell r="J72">
            <v>3.21</v>
          </cell>
          <cell r="K72">
            <v>6</v>
          </cell>
          <cell r="L72">
            <v>25.5</v>
          </cell>
          <cell r="M72">
            <v>0</v>
          </cell>
          <cell r="N72" t="str">
            <v>A</v>
          </cell>
          <cell r="O72">
            <v>25.8</v>
          </cell>
          <cell r="P72">
            <v>7.91</v>
          </cell>
        </row>
        <row r="73">
          <cell r="F73">
            <v>42940</v>
          </cell>
          <cell r="G73">
            <v>0.42222222222222222</v>
          </cell>
          <cell r="H73">
            <v>2</v>
          </cell>
          <cell r="I73">
            <v>4</v>
          </cell>
          <cell r="J73">
            <v>3.23</v>
          </cell>
          <cell r="K73">
            <v>6</v>
          </cell>
          <cell r="L73">
            <v>23.4</v>
          </cell>
          <cell r="M73">
            <v>0</v>
          </cell>
          <cell r="N73" t="str">
            <v>A</v>
          </cell>
          <cell r="O73">
            <v>23.7</v>
          </cell>
          <cell r="P73">
            <v>8.2799999999999994</v>
          </cell>
        </row>
        <row r="74">
          <cell r="F74">
            <v>42941</v>
          </cell>
          <cell r="G74">
            <v>0.42152777777777778</v>
          </cell>
          <cell r="H74">
            <v>2</v>
          </cell>
          <cell r="I74">
            <v>4</v>
          </cell>
          <cell r="J74">
            <v>3.24</v>
          </cell>
          <cell r="K74">
            <v>6</v>
          </cell>
          <cell r="L74">
            <v>21.9</v>
          </cell>
          <cell r="M74">
            <v>0</v>
          </cell>
          <cell r="N74" t="str">
            <v>A</v>
          </cell>
          <cell r="O74">
            <v>22.1</v>
          </cell>
          <cell r="P74">
            <v>7.69</v>
          </cell>
        </row>
        <row r="75">
          <cell r="F75">
            <v>42942</v>
          </cell>
          <cell r="G75">
            <v>0.41944444444444445</v>
          </cell>
          <cell r="H75">
            <v>2</v>
          </cell>
          <cell r="I75">
            <v>4</v>
          </cell>
          <cell r="J75">
            <v>3.25</v>
          </cell>
          <cell r="K75">
            <v>6</v>
          </cell>
          <cell r="L75">
            <v>20.7</v>
          </cell>
          <cell r="M75">
            <v>0</v>
          </cell>
          <cell r="N75" t="str">
            <v>A</v>
          </cell>
          <cell r="O75">
            <v>20.9</v>
          </cell>
          <cell r="P75">
            <v>7.72</v>
          </cell>
        </row>
        <row r="76">
          <cell r="F76">
            <v>42943</v>
          </cell>
          <cell r="G76">
            <v>0.41944444444444445</v>
          </cell>
          <cell r="H76">
            <v>2</v>
          </cell>
          <cell r="I76">
            <v>4</v>
          </cell>
          <cell r="J76">
            <v>3.24</v>
          </cell>
          <cell r="K76">
            <v>6</v>
          </cell>
          <cell r="L76">
            <v>22.8</v>
          </cell>
          <cell r="M76">
            <v>0</v>
          </cell>
          <cell r="N76" t="str">
            <v>A</v>
          </cell>
          <cell r="O76">
            <v>23.2</v>
          </cell>
          <cell r="P76">
            <v>7.98</v>
          </cell>
        </row>
        <row r="77">
          <cell r="F77">
            <v>42944</v>
          </cell>
          <cell r="G77">
            <v>0.41944444444444445</v>
          </cell>
          <cell r="H77">
            <v>2</v>
          </cell>
          <cell r="I77">
            <v>4</v>
          </cell>
          <cell r="J77">
            <v>3.24</v>
          </cell>
          <cell r="K77">
            <v>6</v>
          </cell>
          <cell r="L77">
            <v>23.2</v>
          </cell>
          <cell r="M77">
            <v>0</v>
          </cell>
          <cell r="N77" t="str">
            <v>A</v>
          </cell>
          <cell r="O77">
            <v>23.6</v>
          </cell>
          <cell r="P77">
            <v>8.26</v>
          </cell>
        </row>
        <row r="78">
          <cell r="F78">
            <v>42947</v>
          </cell>
          <cell r="G78">
            <v>0.4236111111111111</v>
          </cell>
          <cell r="H78">
            <v>2</v>
          </cell>
          <cell r="I78">
            <v>4</v>
          </cell>
          <cell r="J78">
            <v>3.22</v>
          </cell>
          <cell r="K78">
            <v>6</v>
          </cell>
          <cell r="L78">
            <v>24.5</v>
          </cell>
          <cell r="M78">
            <v>0</v>
          </cell>
          <cell r="N78" t="str">
            <v>A</v>
          </cell>
          <cell r="O78">
            <v>24.8</v>
          </cell>
          <cell r="P78">
            <v>7.75</v>
          </cell>
        </row>
        <row r="79">
          <cell r="F79">
            <v>42948</v>
          </cell>
          <cell r="G79">
            <v>0.39999999999999997</v>
          </cell>
          <cell r="H79">
            <v>2</v>
          </cell>
          <cell r="I79">
            <v>4</v>
          </cell>
          <cell r="J79">
            <v>3.22</v>
          </cell>
          <cell r="K79">
            <v>6</v>
          </cell>
          <cell r="L79">
            <v>25.6</v>
          </cell>
          <cell r="M79">
            <v>0</v>
          </cell>
          <cell r="N79" t="str">
            <v>A</v>
          </cell>
          <cell r="O79">
            <v>25.9</v>
          </cell>
          <cell r="P79">
            <v>8.35</v>
          </cell>
        </row>
        <row r="80">
          <cell r="F80">
            <v>42949</v>
          </cell>
          <cell r="G80">
            <v>0.42152777777777778</v>
          </cell>
          <cell r="H80">
            <v>2</v>
          </cell>
          <cell r="I80">
            <v>4</v>
          </cell>
          <cell r="J80">
            <v>3.12</v>
          </cell>
          <cell r="K80">
            <v>6</v>
          </cell>
          <cell r="L80">
            <v>24.7</v>
          </cell>
          <cell r="M80">
            <v>0</v>
          </cell>
          <cell r="N80" t="str">
            <v>A</v>
          </cell>
          <cell r="O80">
            <v>25.1</v>
          </cell>
          <cell r="P80">
            <v>7.85</v>
          </cell>
        </row>
        <row r="81">
          <cell r="F81" t="str">
            <v>0000/00/00</v>
          </cell>
          <cell r="G81">
            <v>0</v>
          </cell>
          <cell r="H81">
            <v>0</v>
          </cell>
          <cell r="I81">
            <v>1</v>
          </cell>
          <cell r="J81" t="str">
            <v xml:space="preserve">     </v>
          </cell>
          <cell r="K81" t="str">
            <v xml:space="preserve"> </v>
          </cell>
          <cell r="L81" t="str">
            <v xml:space="preserve">      </v>
          </cell>
          <cell r="M81" t="str">
            <v xml:space="preserve"> </v>
          </cell>
          <cell r="N81" t="str">
            <v xml:space="preserve"> </v>
          </cell>
          <cell r="O81" t="str">
            <v xml:space="preserve">      </v>
          </cell>
          <cell r="P81" t="str">
            <v xml:space="preserve">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4741-E6E4-7240-A3BE-AA58196A0626}">
  <dimension ref="A3:P37"/>
  <sheetViews>
    <sheetView tabSelected="1" zoomScaleNormal="100" workbookViewId="0">
      <selection activeCell="I13" sqref="I13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3" t="s">
        <v>12</v>
      </c>
      <c r="O4" s="4" t="s">
        <v>13</v>
      </c>
      <c r="P4" s="5" t="s">
        <v>11</v>
      </c>
    </row>
    <row r="5" spans="1:16" ht="20">
      <c r="A5" s="6">
        <v>1</v>
      </c>
      <c r="B5" s="7" t="s">
        <v>14</v>
      </c>
      <c r="C5" s="8" t="s">
        <v>15</v>
      </c>
      <c r="D5" s="8" t="s">
        <v>16</v>
      </c>
      <c r="E5" s="9">
        <v>23.1</v>
      </c>
      <c r="F5" s="9">
        <v>2.92</v>
      </c>
      <c r="G5" s="10">
        <v>22</v>
      </c>
      <c r="H5" s="11">
        <v>8.19</v>
      </c>
      <c r="I5" s="10">
        <v>24.8</v>
      </c>
      <c r="J5" s="10">
        <v>24.6</v>
      </c>
      <c r="K5" s="10">
        <v>755.5</v>
      </c>
      <c r="L5" s="10">
        <v>86.6</v>
      </c>
      <c r="M5" s="12">
        <v>24.1</v>
      </c>
      <c r="N5" s="12">
        <v>93</v>
      </c>
      <c r="O5" s="12">
        <v>1003.6</v>
      </c>
      <c r="P5" s="13">
        <v>10.15</v>
      </c>
    </row>
    <row r="6" spans="1:16" ht="20">
      <c r="A6" s="6">
        <v>2</v>
      </c>
      <c r="B6" s="7" t="s">
        <v>17</v>
      </c>
      <c r="C6" s="8" t="s">
        <v>18</v>
      </c>
      <c r="D6" s="14" t="s">
        <v>16</v>
      </c>
      <c r="E6" s="15">
        <v>22.9</v>
      </c>
      <c r="F6" s="16">
        <v>2.96</v>
      </c>
      <c r="G6" s="17">
        <v>21.7</v>
      </c>
      <c r="H6" s="12">
        <v>8.15</v>
      </c>
      <c r="I6" s="18">
        <v>23.6</v>
      </c>
      <c r="J6" s="18">
        <v>22.6</v>
      </c>
      <c r="K6" s="19">
        <v>759.6</v>
      </c>
      <c r="L6" s="18">
        <v>7.1</v>
      </c>
      <c r="M6" s="12">
        <v>22.9</v>
      </c>
      <c r="N6" s="12">
        <v>92</v>
      </c>
      <c r="O6" s="12">
        <v>1008.3</v>
      </c>
      <c r="P6" s="13">
        <v>6.86</v>
      </c>
    </row>
    <row r="7" spans="1:16" ht="20">
      <c r="A7" s="6">
        <v>3</v>
      </c>
      <c r="B7" s="7" t="s">
        <v>19</v>
      </c>
      <c r="C7" s="8" t="s">
        <v>18</v>
      </c>
      <c r="D7" s="14" t="s">
        <v>16</v>
      </c>
      <c r="E7" s="20">
        <v>26</v>
      </c>
      <c r="F7" s="21">
        <v>3.04</v>
      </c>
      <c r="G7" s="22">
        <v>21.7</v>
      </c>
      <c r="H7" s="23">
        <v>8.31</v>
      </c>
      <c r="I7" s="24">
        <v>26.8</v>
      </c>
      <c r="J7" s="24">
        <v>25</v>
      </c>
      <c r="K7" s="25">
        <v>762</v>
      </c>
      <c r="L7" s="24">
        <v>19</v>
      </c>
      <c r="M7" s="12">
        <v>26.9</v>
      </c>
      <c r="N7" s="12">
        <v>84</v>
      </c>
      <c r="O7" s="12">
        <v>1011.8</v>
      </c>
      <c r="P7" s="13">
        <v>1.78</v>
      </c>
    </row>
    <row r="8" spans="1:16" ht="20">
      <c r="A8" s="6">
        <v>4</v>
      </c>
      <c r="B8" s="26" t="s">
        <v>20</v>
      </c>
      <c r="C8" s="27" t="s">
        <v>15</v>
      </c>
      <c r="D8" s="27" t="s">
        <v>21</v>
      </c>
      <c r="E8" s="28">
        <v>24.4</v>
      </c>
      <c r="F8" s="21">
        <v>2.95</v>
      </c>
      <c r="G8" s="23">
        <v>21.6</v>
      </c>
      <c r="H8" s="23">
        <v>8.17</v>
      </c>
      <c r="I8" s="28">
        <v>25.4</v>
      </c>
      <c r="J8" s="28">
        <v>24.8</v>
      </c>
      <c r="K8" s="28">
        <v>755.2</v>
      </c>
      <c r="L8" s="28">
        <v>39.700000000000003</v>
      </c>
      <c r="M8" s="12">
        <v>25.1</v>
      </c>
      <c r="N8" s="12">
        <v>92</v>
      </c>
      <c r="O8" s="12">
        <v>1004</v>
      </c>
      <c r="P8" s="13">
        <v>37.08</v>
      </c>
    </row>
    <row r="9" spans="1:16" ht="20">
      <c r="A9" s="6">
        <v>5</v>
      </c>
      <c r="B9" s="26" t="s">
        <v>22</v>
      </c>
      <c r="C9" s="27" t="s">
        <v>18</v>
      </c>
      <c r="D9" s="27" t="s">
        <v>23</v>
      </c>
      <c r="E9" s="28">
        <v>21.7</v>
      </c>
      <c r="F9" s="21">
        <v>3.09</v>
      </c>
      <c r="G9" s="23">
        <v>21</v>
      </c>
      <c r="H9" s="23">
        <v>7.62</v>
      </c>
      <c r="I9" s="28">
        <v>22.9</v>
      </c>
      <c r="J9" s="28">
        <v>21.5</v>
      </c>
      <c r="K9" s="28">
        <v>757.9</v>
      </c>
      <c r="L9" s="28">
        <v>13.3</v>
      </c>
      <c r="M9" s="12">
        <v>22.6</v>
      </c>
      <c r="N9" s="12">
        <v>84</v>
      </c>
      <c r="O9" s="12">
        <v>1006.9</v>
      </c>
      <c r="P9" s="13">
        <v>12.19</v>
      </c>
    </row>
    <row r="10" spans="1:16" ht="21">
      <c r="A10" s="6">
        <v>6</v>
      </c>
      <c r="B10" s="26" t="s">
        <v>24</v>
      </c>
      <c r="C10" s="27" t="s">
        <v>25</v>
      </c>
      <c r="D10" s="29" t="s">
        <v>25</v>
      </c>
      <c r="E10" s="28" t="s">
        <v>25</v>
      </c>
      <c r="F10" s="21"/>
      <c r="G10" s="23" t="s">
        <v>25</v>
      </c>
      <c r="H10" s="23"/>
      <c r="I10" s="28" t="s">
        <v>25</v>
      </c>
      <c r="J10" s="28" t="s">
        <v>25</v>
      </c>
      <c r="K10" s="28" t="s">
        <v>25</v>
      </c>
      <c r="L10" s="28" t="s">
        <v>25</v>
      </c>
      <c r="M10" s="12">
        <v>21.3</v>
      </c>
      <c r="N10" s="12">
        <v>88</v>
      </c>
      <c r="O10" s="12">
        <v>1003.9</v>
      </c>
      <c r="P10" s="13">
        <v>35.820000000000007</v>
      </c>
    </row>
    <row r="11" spans="1:16" ht="21">
      <c r="A11" s="6">
        <v>7</v>
      </c>
      <c r="B11" s="26" t="s">
        <v>26</v>
      </c>
      <c r="C11" s="27" t="s">
        <v>25</v>
      </c>
      <c r="D11" s="27" t="s">
        <v>25</v>
      </c>
      <c r="E11" s="28" t="s">
        <v>25</v>
      </c>
      <c r="F11" s="21"/>
      <c r="G11" s="23" t="s">
        <v>25</v>
      </c>
      <c r="H11" s="23"/>
      <c r="I11" s="28" t="s">
        <v>25</v>
      </c>
      <c r="J11" s="28" t="s">
        <v>25</v>
      </c>
      <c r="K11" s="28" t="s">
        <v>25</v>
      </c>
      <c r="L11" s="28" t="s">
        <v>25</v>
      </c>
      <c r="M11" s="12">
        <v>25.1</v>
      </c>
      <c r="N11" s="12">
        <v>75</v>
      </c>
      <c r="O11" s="12">
        <v>1002.7</v>
      </c>
      <c r="P11" s="13">
        <v>10.409999999999998</v>
      </c>
    </row>
    <row r="12" spans="1:16" ht="20">
      <c r="A12" s="6">
        <v>8</v>
      </c>
      <c r="B12" s="7" t="s">
        <v>27</v>
      </c>
      <c r="C12" s="8" t="s">
        <v>18</v>
      </c>
      <c r="D12" s="30" t="s">
        <v>28</v>
      </c>
      <c r="E12" s="31">
        <v>22</v>
      </c>
      <c r="F12" s="21">
        <v>3.13</v>
      </c>
      <c r="G12" s="32">
        <v>21.9</v>
      </c>
      <c r="H12" s="23">
        <v>8.31</v>
      </c>
      <c r="I12" s="33">
        <v>23</v>
      </c>
      <c r="J12" s="20">
        <v>20.9</v>
      </c>
      <c r="K12" s="25">
        <v>759.5</v>
      </c>
      <c r="L12" s="20">
        <v>46.8</v>
      </c>
      <c r="M12" s="12">
        <v>22.8</v>
      </c>
      <c r="N12" s="12">
        <v>77</v>
      </c>
      <c r="O12" s="12">
        <v>1007.8</v>
      </c>
      <c r="P12" s="13">
        <v>0</v>
      </c>
    </row>
    <row r="13" spans="1:16" ht="20">
      <c r="A13" s="6">
        <v>9</v>
      </c>
      <c r="B13" s="7" t="s">
        <v>17</v>
      </c>
      <c r="C13" s="8" t="s">
        <v>18</v>
      </c>
      <c r="D13" s="14" t="s">
        <v>29</v>
      </c>
      <c r="E13" s="20">
        <v>20.8</v>
      </c>
      <c r="F13" s="21">
        <v>3.19</v>
      </c>
      <c r="G13" s="22">
        <v>22.6</v>
      </c>
      <c r="H13" s="23">
        <v>7.7</v>
      </c>
      <c r="I13" s="24">
        <v>21.4</v>
      </c>
      <c r="J13" s="24">
        <v>20</v>
      </c>
      <c r="K13" s="25">
        <v>759.1</v>
      </c>
      <c r="L13" s="24">
        <v>5.7</v>
      </c>
      <c r="M13" s="12">
        <v>20.399999999999999</v>
      </c>
      <c r="N13" s="12">
        <v>86</v>
      </c>
      <c r="O13" s="12">
        <v>1009</v>
      </c>
      <c r="P13" s="13">
        <v>6.09</v>
      </c>
    </row>
    <row r="14" spans="1:16" ht="20">
      <c r="A14" s="6">
        <v>10</v>
      </c>
      <c r="B14" s="7" t="s">
        <v>19</v>
      </c>
      <c r="C14" s="8" t="s">
        <v>30</v>
      </c>
      <c r="D14" s="14" t="s">
        <v>28</v>
      </c>
      <c r="E14" s="20">
        <v>23.8</v>
      </c>
      <c r="F14" s="21">
        <v>3.17</v>
      </c>
      <c r="G14" s="34">
        <v>22.9</v>
      </c>
      <c r="H14" s="23">
        <v>8.36</v>
      </c>
      <c r="I14" s="33">
        <v>23.9</v>
      </c>
      <c r="J14" s="24">
        <v>22</v>
      </c>
      <c r="K14" s="35">
        <v>761</v>
      </c>
      <c r="L14" s="24">
        <v>0</v>
      </c>
      <c r="M14" s="12">
        <v>23.7</v>
      </c>
      <c r="N14" s="12">
        <v>72</v>
      </c>
      <c r="O14" s="12">
        <v>1011</v>
      </c>
      <c r="P14" s="13">
        <v>0</v>
      </c>
    </row>
    <row r="15" spans="1:16" ht="20">
      <c r="A15" s="6">
        <v>11</v>
      </c>
      <c r="B15" s="26" t="s">
        <v>20</v>
      </c>
      <c r="C15" s="27" t="s">
        <v>18</v>
      </c>
      <c r="D15" s="27" t="s">
        <v>21</v>
      </c>
      <c r="E15" s="28">
        <v>23.1</v>
      </c>
      <c r="F15" s="21">
        <v>3.21</v>
      </c>
      <c r="G15" s="23">
        <v>23.2</v>
      </c>
      <c r="H15" s="23">
        <v>8.36</v>
      </c>
      <c r="I15" s="28">
        <v>22.6</v>
      </c>
      <c r="J15" s="28">
        <v>21.3</v>
      </c>
      <c r="K15" s="28">
        <v>763.8</v>
      </c>
      <c r="L15" s="28">
        <v>0</v>
      </c>
      <c r="M15" s="12">
        <v>23.1</v>
      </c>
      <c r="N15" s="12">
        <v>75</v>
      </c>
      <c r="O15" s="12">
        <v>1014.4</v>
      </c>
      <c r="P15" s="13">
        <v>0</v>
      </c>
    </row>
    <row r="16" spans="1:16" ht="20">
      <c r="A16" s="6">
        <v>12</v>
      </c>
      <c r="B16" s="26" t="s">
        <v>22</v>
      </c>
      <c r="C16" s="27" t="s">
        <v>30</v>
      </c>
      <c r="D16" s="27" t="s">
        <v>21</v>
      </c>
      <c r="E16" s="28">
        <v>25.3</v>
      </c>
      <c r="F16" s="21">
        <v>3.13</v>
      </c>
      <c r="G16" s="23">
        <v>23.4</v>
      </c>
      <c r="H16" s="23">
        <v>8.31</v>
      </c>
      <c r="I16" s="28">
        <v>24.7</v>
      </c>
      <c r="J16" s="28">
        <v>23.4</v>
      </c>
      <c r="K16" s="28">
        <v>756.8</v>
      </c>
      <c r="L16" s="36">
        <v>11.8</v>
      </c>
      <c r="M16" s="12">
        <v>24.9</v>
      </c>
      <c r="N16" s="12">
        <v>83</v>
      </c>
      <c r="O16" s="12">
        <v>1005</v>
      </c>
      <c r="P16" s="13">
        <v>11.689999999999998</v>
      </c>
    </row>
    <row r="17" spans="1:16" ht="21">
      <c r="A17" s="6">
        <v>13</v>
      </c>
      <c r="B17" s="26" t="s">
        <v>24</v>
      </c>
      <c r="C17" s="27" t="s">
        <v>25</v>
      </c>
      <c r="D17" s="27" t="s">
        <v>25</v>
      </c>
      <c r="E17" s="28" t="s">
        <v>25</v>
      </c>
      <c r="F17" s="21"/>
      <c r="G17" s="23" t="s">
        <v>25</v>
      </c>
      <c r="H17" s="23"/>
      <c r="I17" s="28" t="s">
        <v>25</v>
      </c>
      <c r="J17" s="28" t="s">
        <v>25</v>
      </c>
      <c r="K17" s="28" t="s">
        <v>25</v>
      </c>
      <c r="L17" s="28" t="s">
        <v>25</v>
      </c>
      <c r="M17" s="12">
        <v>25.6</v>
      </c>
      <c r="N17" s="12">
        <v>83</v>
      </c>
      <c r="O17" s="12">
        <v>1004.2</v>
      </c>
      <c r="P17" s="13">
        <v>0</v>
      </c>
    </row>
    <row r="18" spans="1:16" ht="21">
      <c r="A18" s="6">
        <v>14</v>
      </c>
      <c r="B18" s="26" t="s">
        <v>26</v>
      </c>
      <c r="C18" s="27" t="s">
        <v>25</v>
      </c>
      <c r="D18" s="27" t="s">
        <v>25</v>
      </c>
      <c r="E18" s="28" t="s">
        <v>25</v>
      </c>
      <c r="F18" s="21"/>
      <c r="G18" s="23" t="s">
        <v>25</v>
      </c>
      <c r="H18" s="23"/>
      <c r="I18" s="28" t="s">
        <v>25</v>
      </c>
      <c r="J18" s="28" t="s">
        <v>25</v>
      </c>
      <c r="K18" s="28" t="s">
        <v>25</v>
      </c>
      <c r="L18" s="28" t="s">
        <v>25</v>
      </c>
      <c r="M18" s="12">
        <v>22</v>
      </c>
      <c r="N18" s="12">
        <v>95</v>
      </c>
      <c r="O18" s="12">
        <v>999.3</v>
      </c>
      <c r="P18" s="13">
        <v>82.79</v>
      </c>
    </row>
    <row r="19" spans="1:16" ht="20">
      <c r="A19" s="6">
        <v>15</v>
      </c>
      <c r="B19" s="7" t="s">
        <v>27</v>
      </c>
      <c r="C19" s="8" t="s">
        <v>25</v>
      </c>
      <c r="D19" s="30" t="s">
        <v>25</v>
      </c>
      <c r="E19" s="31" t="s">
        <v>25</v>
      </c>
      <c r="F19" s="21"/>
      <c r="G19" s="32" t="s">
        <v>25</v>
      </c>
      <c r="H19" s="23"/>
      <c r="I19" s="33" t="s">
        <v>25</v>
      </c>
      <c r="J19" s="20" t="s">
        <v>25</v>
      </c>
      <c r="K19" s="25" t="s">
        <v>25</v>
      </c>
      <c r="L19" s="20" t="s">
        <v>25</v>
      </c>
      <c r="M19" s="12">
        <v>22.1</v>
      </c>
      <c r="N19" s="12">
        <v>89</v>
      </c>
      <c r="O19" s="12">
        <v>1005.8</v>
      </c>
      <c r="P19" s="13">
        <v>1.02</v>
      </c>
    </row>
    <row r="20" spans="1:16" ht="20">
      <c r="A20" s="6">
        <v>16</v>
      </c>
      <c r="B20" s="7" t="s">
        <v>17</v>
      </c>
      <c r="C20" s="8" t="s">
        <v>18</v>
      </c>
      <c r="D20" s="14" t="s">
        <v>28</v>
      </c>
      <c r="E20" s="20">
        <v>21.5</v>
      </c>
      <c r="F20" s="21">
        <v>3.14</v>
      </c>
      <c r="G20" s="22">
        <v>22.8</v>
      </c>
      <c r="H20" s="23">
        <v>7.61</v>
      </c>
      <c r="I20" s="24">
        <v>21.8</v>
      </c>
      <c r="J20" s="24">
        <v>21.3</v>
      </c>
      <c r="K20" s="25">
        <v>762.2</v>
      </c>
      <c r="L20" s="24">
        <v>102</v>
      </c>
      <c r="M20" s="12">
        <v>21.6</v>
      </c>
      <c r="N20" s="12">
        <v>89</v>
      </c>
      <c r="O20" s="12">
        <v>1012.1</v>
      </c>
      <c r="P20" s="13">
        <v>7.09</v>
      </c>
    </row>
    <row r="21" spans="1:16" ht="20">
      <c r="A21" s="6">
        <v>17</v>
      </c>
      <c r="B21" s="7" t="s">
        <v>19</v>
      </c>
      <c r="C21" s="8" t="s">
        <v>30</v>
      </c>
      <c r="D21" s="14" t="s">
        <v>23</v>
      </c>
      <c r="E21" s="20">
        <v>25.5</v>
      </c>
      <c r="F21" s="21">
        <v>3</v>
      </c>
      <c r="G21" s="34">
        <v>23.4</v>
      </c>
      <c r="H21" s="23">
        <v>8.14</v>
      </c>
      <c r="I21" s="33">
        <v>23.9</v>
      </c>
      <c r="J21" s="24">
        <v>22.4</v>
      </c>
      <c r="K21" s="35">
        <v>763.8</v>
      </c>
      <c r="L21" s="24">
        <v>15.4</v>
      </c>
      <c r="M21" s="12">
        <v>23.3</v>
      </c>
      <c r="N21" s="12">
        <v>94</v>
      </c>
      <c r="O21" s="12">
        <v>1014.7</v>
      </c>
      <c r="P21" s="13">
        <v>13.459999999999999</v>
      </c>
    </row>
    <row r="22" spans="1:16" ht="20">
      <c r="A22" s="6">
        <v>18</v>
      </c>
      <c r="B22" s="26" t="s">
        <v>20</v>
      </c>
      <c r="C22" s="27" t="s">
        <v>30</v>
      </c>
      <c r="D22" s="27" t="s">
        <v>31</v>
      </c>
      <c r="E22" s="28">
        <v>28.8</v>
      </c>
      <c r="F22" s="21">
        <v>3.09</v>
      </c>
      <c r="G22" s="23">
        <v>24.9</v>
      </c>
      <c r="H22" s="23">
        <v>8.2200000000000006</v>
      </c>
      <c r="I22" s="28">
        <v>27.9</v>
      </c>
      <c r="J22" s="28">
        <v>26</v>
      </c>
      <c r="K22" s="28">
        <v>763.5</v>
      </c>
      <c r="L22" s="28">
        <v>0</v>
      </c>
      <c r="M22" s="12">
        <v>29.3</v>
      </c>
      <c r="N22" s="12">
        <v>78</v>
      </c>
      <c r="O22" s="12">
        <v>1014.5</v>
      </c>
      <c r="P22" s="13">
        <v>0</v>
      </c>
    </row>
    <row r="23" spans="1:16" ht="20">
      <c r="A23" s="6">
        <v>19</v>
      </c>
      <c r="B23" s="26" t="s">
        <v>22</v>
      </c>
      <c r="C23" s="27" t="s">
        <v>15</v>
      </c>
      <c r="D23" s="27" t="s">
        <v>16</v>
      </c>
      <c r="E23" s="28">
        <v>25.1</v>
      </c>
      <c r="F23" s="21">
        <v>3.13</v>
      </c>
      <c r="G23" s="23">
        <v>24.3</v>
      </c>
      <c r="H23" s="23">
        <v>8.2899999999999991</v>
      </c>
      <c r="I23" s="28">
        <v>25.6</v>
      </c>
      <c r="J23" s="28">
        <v>24.8</v>
      </c>
      <c r="K23" s="28">
        <v>761.5</v>
      </c>
      <c r="L23" s="28">
        <v>10.199999999999999</v>
      </c>
      <c r="M23" s="12">
        <v>25.2</v>
      </c>
      <c r="N23" s="12">
        <v>90</v>
      </c>
      <c r="O23" s="12">
        <v>1012.1</v>
      </c>
      <c r="P23" s="13">
        <v>9.9</v>
      </c>
    </row>
    <row r="24" spans="1:16" ht="21">
      <c r="A24" s="6">
        <v>20</v>
      </c>
      <c r="B24" s="26" t="s">
        <v>24</v>
      </c>
      <c r="C24" s="27" t="s">
        <v>25</v>
      </c>
      <c r="D24" s="27" t="s">
        <v>25</v>
      </c>
      <c r="E24" s="28" t="s">
        <v>25</v>
      </c>
      <c r="F24" s="21"/>
      <c r="G24" s="23" t="s">
        <v>25</v>
      </c>
      <c r="H24" s="23"/>
      <c r="I24" s="28" t="s">
        <v>25</v>
      </c>
      <c r="J24" s="28" t="s">
        <v>25</v>
      </c>
      <c r="K24" s="28" t="s">
        <v>25</v>
      </c>
      <c r="L24" s="28" t="s">
        <v>25</v>
      </c>
      <c r="M24" s="12">
        <v>30.1</v>
      </c>
      <c r="N24" s="12">
        <v>75</v>
      </c>
      <c r="O24" s="12">
        <v>1014.4</v>
      </c>
      <c r="P24" s="13">
        <v>0</v>
      </c>
    </row>
    <row r="25" spans="1:16" ht="21">
      <c r="A25" s="6">
        <v>21</v>
      </c>
      <c r="B25" s="26" t="s">
        <v>26</v>
      </c>
      <c r="C25" s="27" t="s">
        <v>25</v>
      </c>
      <c r="D25" s="27" t="s">
        <v>25</v>
      </c>
      <c r="E25" s="28" t="s">
        <v>25</v>
      </c>
      <c r="F25" s="21"/>
      <c r="G25" s="23" t="s">
        <v>25</v>
      </c>
      <c r="H25" s="23"/>
      <c r="I25" s="28" t="s">
        <v>25</v>
      </c>
      <c r="J25" s="28" t="s">
        <v>25</v>
      </c>
      <c r="K25" s="28" t="s">
        <v>25</v>
      </c>
      <c r="L25" s="28" t="s">
        <v>25</v>
      </c>
      <c r="M25" s="12">
        <v>28.1</v>
      </c>
      <c r="N25" s="12">
        <v>83</v>
      </c>
      <c r="O25" s="12">
        <v>1014.4</v>
      </c>
      <c r="P25" s="13">
        <v>0</v>
      </c>
    </row>
    <row r="26" spans="1:16" ht="20">
      <c r="A26" s="6">
        <v>22</v>
      </c>
      <c r="B26" s="7" t="s">
        <v>27</v>
      </c>
      <c r="C26" s="8" t="s">
        <v>18</v>
      </c>
      <c r="D26" s="30" t="s">
        <v>21</v>
      </c>
      <c r="E26" s="31">
        <v>28.4</v>
      </c>
      <c r="F26" s="21">
        <v>3.15</v>
      </c>
      <c r="G26" s="32">
        <v>23.9</v>
      </c>
      <c r="H26" s="23">
        <v>8.23</v>
      </c>
      <c r="I26" s="33">
        <v>28.4</v>
      </c>
      <c r="J26" s="20">
        <v>27.4</v>
      </c>
      <c r="K26" s="25">
        <v>760.4</v>
      </c>
      <c r="L26" s="20">
        <v>0.2</v>
      </c>
      <c r="M26" s="12">
        <v>28.8</v>
      </c>
      <c r="N26" s="12">
        <v>83</v>
      </c>
      <c r="O26" s="12">
        <v>1010.6</v>
      </c>
      <c r="P26" s="13">
        <v>0</v>
      </c>
    </row>
    <row r="27" spans="1:16" ht="20">
      <c r="A27" s="6">
        <v>23</v>
      </c>
      <c r="B27" s="7" t="s">
        <v>17</v>
      </c>
      <c r="C27" s="8" t="s">
        <v>18</v>
      </c>
      <c r="D27" s="14" t="s">
        <v>28</v>
      </c>
      <c r="E27" s="20">
        <v>25</v>
      </c>
      <c r="F27" s="21">
        <v>3.12</v>
      </c>
      <c r="G27" s="22">
        <v>23.2</v>
      </c>
      <c r="H27" s="23">
        <v>7.97</v>
      </c>
      <c r="I27" s="24">
        <v>25.3</v>
      </c>
      <c r="J27" s="24">
        <v>24.6</v>
      </c>
      <c r="K27" s="25">
        <v>757.2</v>
      </c>
      <c r="L27" s="24">
        <v>26.9</v>
      </c>
      <c r="M27" s="12">
        <v>24.6</v>
      </c>
      <c r="N27" s="12">
        <v>94</v>
      </c>
      <c r="O27" s="12">
        <v>1005.6</v>
      </c>
      <c r="P27" s="13">
        <v>24.640000000000004</v>
      </c>
    </row>
    <row r="28" spans="1:16" ht="20">
      <c r="A28" s="6">
        <v>24</v>
      </c>
      <c r="B28" s="7" t="s">
        <v>19</v>
      </c>
      <c r="C28" s="8" t="s">
        <v>30</v>
      </c>
      <c r="D28" s="14" t="s">
        <v>31</v>
      </c>
      <c r="E28" s="20">
        <v>29.9</v>
      </c>
      <c r="F28" s="21">
        <v>3.04</v>
      </c>
      <c r="G28" s="22">
        <v>24.2</v>
      </c>
      <c r="H28" s="23">
        <v>8.32</v>
      </c>
      <c r="I28" s="24">
        <v>28.5</v>
      </c>
      <c r="J28" s="24">
        <v>26.7</v>
      </c>
      <c r="K28" s="25">
        <v>759.2</v>
      </c>
      <c r="L28" s="24">
        <v>0.1</v>
      </c>
      <c r="M28" s="12">
        <v>28.7</v>
      </c>
      <c r="N28" s="12">
        <v>83</v>
      </c>
      <c r="O28" s="12">
        <v>1007.4</v>
      </c>
      <c r="P28" s="13">
        <v>0</v>
      </c>
    </row>
    <row r="29" spans="1:16" ht="20">
      <c r="A29" s="6">
        <v>25</v>
      </c>
      <c r="B29" s="26" t="s">
        <v>20</v>
      </c>
      <c r="C29" s="27" t="s">
        <v>30</v>
      </c>
      <c r="D29" s="27" t="s">
        <v>31</v>
      </c>
      <c r="E29" s="28">
        <v>30.4</v>
      </c>
      <c r="F29" s="21">
        <v>3.08</v>
      </c>
      <c r="G29" s="23">
        <v>25</v>
      </c>
      <c r="H29" s="23">
        <v>8.2100000000000009</v>
      </c>
      <c r="I29" s="28">
        <v>30</v>
      </c>
      <c r="J29" s="28">
        <v>28.5</v>
      </c>
      <c r="K29" s="28">
        <v>761.3</v>
      </c>
      <c r="L29" s="28">
        <v>0</v>
      </c>
      <c r="M29" s="12">
        <v>31.2</v>
      </c>
      <c r="N29" s="12">
        <v>75</v>
      </c>
      <c r="O29" s="12">
        <v>1010.4</v>
      </c>
      <c r="P29" s="13">
        <v>0</v>
      </c>
    </row>
    <row r="30" spans="1:16" ht="20">
      <c r="A30" s="6">
        <v>26</v>
      </c>
      <c r="B30" s="26" t="s">
        <v>22</v>
      </c>
      <c r="C30" s="27" t="s">
        <v>30</v>
      </c>
      <c r="D30" s="27" t="s">
        <v>32</v>
      </c>
      <c r="E30" s="28">
        <v>28.2</v>
      </c>
      <c r="F30" s="21">
        <v>3.13</v>
      </c>
      <c r="G30" s="23">
        <v>25.2</v>
      </c>
      <c r="H30" s="23">
        <v>8.33</v>
      </c>
      <c r="I30" s="28">
        <v>28.4</v>
      </c>
      <c r="J30" s="28">
        <v>27.1</v>
      </c>
      <c r="K30" s="28">
        <v>761.9</v>
      </c>
      <c r="L30" s="28">
        <v>2.2999999999999998</v>
      </c>
      <c r="M30" s="12">
        <v>29.8</v>
      </c>
      <c r="N30" s="12">
        <v>78</v>
      </c>
      <c r="O30" s="12">
        <v>1012.5</v>
      </c>
      <c r="P30" s="13">
        <v>2.29</v>
      </c>
    </row>
    <row r="31" spans="1:16" ht="21">
      <c r="A31" s="6">
        <v>27</v>
      </c>
      <c r="B31" s="26" t="s">
        <v>24</v>
      </c>
      <c r="C31" s="27" t="s">
        <v>25</v>
      </c>
      <c r="D31" s="27" t="s">
        <v>25</v>
      </c>
      <c r="E31" s="28" t="s">
        <v>25</v>
      </c>
      <c r="F31" s="21"/>
      <c r="G31" s="23" t="s">
        <v>25</v>
      </c>
      <c r="H31" s="23"/>
      <c r="I31" s="28" t="s">
        <v>25</v>
      </c>
      <c r="J31" s="28" t="s">
        <v>25</v>
      </c>
      <c r="K31" s="28" t="s">
        <v>25</v>
      </c>
      <c r="L31" s="28" t="s">
        <v>25</v>
      </c>
      <c r="M31" s="12">
        <v>29.8</v>
      </c>
      <c r="N31" s="12">
        <v>83</v>
      </c>
      <c r="O31" s="12">
        <v>1011.4</v>
      </c>
      <c r="P31" s="13">
        <v>13.2</v>
      </c>
    </row>
    <row r="32" spans="1:16" ht="21">
      <c r="A32" s="6">
        <v>28</v>
      </c>
      <c r="B32" s="26" t="s">
        <v>26</v>
      </c>
      <c r="C32" s="27" t="s">
        <v>25</v>
      </c>
      <c r="D32" s="27" t="s">
        <v>25</v>
      </c>
      <c r="E32" s="28" t="s">
        <v>25</v>
      </c>
      <c r="F32" s="21"/>
      <c r="G32" s="23" t="s">
        <v>25</v>
      </c>
      <c r="H32" s="23"/>
      <c r="I32" s="28" t="s">
        <v>25</v>
      </c>
      <c r="J32" s="28" t="s">
        <v>25</v>
      </c>
      <c r="K32" s="28" t="s">
        <v>25</v>
      </c>
      <c r="L32" s="28" t="s">
        <v>25</v>
      </c>
      <c r="M32" s="12">
        <v>28.2</v>
      </c>
      <c r="N32" s="12">
        <v>85</v>
      </c>
      <c r="O32" s="12">
        <v>1012.8</v>
      </c>
      <c r="P32" s="13">
        <v>0</v>
      </c>
    </row>
    <row r="33" spans="1:16" ht="20">
      <c r="A33" s="6">
        <v>29</v>
      </c>
      <c r="B33" s="7" t="s">
        <v>27</v>
      </c>
      <c r="C33" s="8" t="s">
        <v>18</v>
      </c>
      <c r="D33" s="30" t="s">
        <v>16</v>
      </c>
      <c r="E33" s="31">
        <v>29</v>
      </c>
      <c r="F33" s="21">
        <v>3.1</v>
      </c>
      <c r="G33" s="32">
        <v>23.4</v>
      </c>
      <c r="H33" s="23">
        <v>8.2899999999999991</v>
      </c>
      <c r="I33" s="33">
        <v>27.6</v>
      </c>
      <c r="J33" s="20">
        <v>28.8</v>
      </c>
      <c r="K33" s="25">
        <v>763.4</v>
      </c>
      <c r="L33" s="20">
        <v>13.6</v>
      </c>
      <c r="M33" s="12">
        <v>28.8</v>
      </c>
      <c r="N33" s="12">
        <v>85</v>
      </c>
      <c r="O33" s="12">
        <v>1013.3</v>
      </c>
      <c r="P33" s="13">
        <v>0</v>
      </c>
    </row>
    <row r="34" spans="1:16" ht="20">
      <c r="A34" s="6">
        <v>30</v>
      </c>
      <c r="B34" s="7" t="s">
        <v>17</v>
      </c>
      <c r="C34" s="8" t="s">
        <v>30</v>
      </c>
      <c r="D34" s="14" t="s">
        <v>31</v>
      </c>
      <c r="E34" s="20">
        <v>30.1</v>
      </c>
      <c r="F34" s="21">
        <v>3.01</v>
      </c>
      <c r="G34" s="22">
        <v>23.5</v>
      </c>
      <c r="H34" s="23">
        <v>8.18</v>
      </c>
      <c r="I34" s="24">
        <v>29.6</v>
      </c>
      <c r="J34" s="24">
        <v>28</v>
      </c>
      <c r="K34" s="25">
        <v>762.7</v>
      </c>
      <c r="L34" s="24">
        <v>19</v>
      </c>
      <c r="M34" s="12">
        <v>29.4</v>
      </c>
      <c r="N34" s="12">
        <v>88</v>
      </c>
      <c r="O34" s="12">
        <v>1011.7</v>
      </c>
      <c r="P34" s="13">
        <v>1.52</v>
      </c>
    </row>
    <row r="35" spans="1:16" ht="21" thickBot="1">
      <c r="A35" s="6">
        <v>31</v>
      </c>
      <c r="B35" s="7" t="s">
        <v>19</v>
      </c>
      <c r="C35" s="8" t="s">
        <v>18</v>
      </c>
      <c r="D35" s="14" t="s">
        <v>33</v>
      </c>
      <c r="E35" s="20">
        <v>27.7</v>
      </c>
      <c r="F35" s="21">
        <v>3.12</v>
      </c>
      <c r="G35" s="34">
        <v>23.8</v>
      </c>
      <c r="H35" s="23">
        <v>8.09</v>
      </c>
      <c r="I35" s="33">
        <v>28.9</v>
      </c>
      <c r="J35" s="24">
        <v>27.4</v>
      </c>
      <c r="K35" s="35">
        <v>762.7</v>
      </c>
      <c r="L35" s="24">
        <v>0</v>
      </c>
      <c r="M35" s="12">
        <v>28.9</v>
      </c>
      <c r="N35" s="12">
        <v>85</v>
      </c>
      <c r="O35" s="12">
        <v>1012.1</v>
      </c>
      <c r="P35" s="13">
        <v>0</v>
      </c>
    </row>
    <row r="36" spans="1:16" ht="22" thickBot="1">
      <c r="A36" s="37" t="s">
        <v>34</v>
      </c>
      <c r="B36" s="38"/>
      <c r="C36" s="38" t="str">
        <f>IFERROR(VLOOKUP(#REF!,'[1]フォームの回答 1'!$B:$K,3,0),"")</f>
        <v/>
      </c>
      <c r="D36" s="38" t="str">
        <f>IFERROR(VLOOKUP(#REF!,'[1]フォームの回答 1'!$B:$K,4,0),"")</f>
        <v/>
      </c>
      <c r="E36" s="39" t="str">
        <f>IFERROR(VLOOKUP(#REF!,'[1]フォームの回答 1'!$B:$K,5,0),"")</f>
        <v/>
      </c>
      <c r="F36" s="39" t="str">
        <f>IFERROR(VLOOKUP(#REF!,'[2]20170802ph'!$F:$P,5,0),"")</f>
        <v/>
      </c>
      <c r="G36" s="39"/>
      <c r="H36" s="39"/>
      <c r="I36" s="39"/>
      <c r="J36" s="39"/>
      <c r="K36" s="39"/>
      <c r="L36" s="39">
        <f>SUM(L5:L35)</f>
        <v>419.7</v>
      </c>
      <c r="M36" s="40"/>
      <c r="N36" s="40"/>
      <c r="O36" s="40"/>
      <c r="P36" s="41">
        <f>SUM(P5:P35)</f>
        <v>287.98</v>
      </c>
    </row>
    <row r="37" spans="1:16" ht="21" thickBot="1">
      <c r="A37" s="42" t="s">
        <v>35</v>
      </c>
      <c r="B37" s="43"/>
      <c r="C37" s="43"/>
      <c r="D37" s="43"/>
      <c r="E37" s="44">
        <f t="shared" ref="E37:P37" si="0">AVERAGE(E5:E35)</f>
        <v>25.577272727272728</v>
      </c>
      <c r="F37" s="44">
        <f t="shared" si="0"/>
        <v>3.0863636363636364</v>
      </c>
      <c r="G37" s="44">
        <f>AVERAGE(G5:G35)</f>
        <v>23.16363636363636</v>
      </c>
      <c r="H37" s="44">
        <f t="shared" si="0"/>
        <v>8.1527272727272742</v>
      </c>
      <c r="I37" s="44">
        <f t="shared" si="0"/>
        <v>25.681818181818176</v>
      </c>
      <c r="J37" s="44">
        <f t="shared" si="0"/>
        <v>24.504545454545454</v>
      </c>
      <c r="K37" s="44">
        <f t="shared" si="0"/>
        <v>760.4636363636364</v>
      </c>
      <c r="L37" s="44">
        <f t="shared" si="0"/>
        <v>19.077272727272728</v>
      </c>
      <c r="M37" s="44">
        <f t="shared" si="0"/>
        <v>25.754838709677422</v>
      </c>
      <c r="N37" s="44">
        <f t="shared" si="0"/>
        <v>84.387096774193552</v>
      </c>
      <c r="O37" s="44">
        <f t="shared" si="0"/>
        <v>1009.2806451612903</v>
      </c>
      <c r="P37" s="44">
        <f t="shared" si="0"/>
        <v>9.2896774193548399</v>
      </c>
    </row>
  </sheetData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2019-10-25T07:37:06Z</dcterms:created>
  <dcterms:modified xsi:type="dcterms:W3CDTF">2019-10-25T07:37:25Z</dcterms:modified>
</cp:coreProperties>
</file>