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nesnow/Documents/HP共有/センターHP/dl_files/kansoku/2016/"/>
    </mc:Choice>
  </mc:AlternateContent>
  <xr:revisionPtr revIDLastSave="0" documentId="8_{DBCA4B75-991B-7745-9630-3BDE9AAA5B7E}" xr6:coauthVersionLast="33" xr6:coauthVersionMax="33" xr10:uidLastSave="{00000000-0000-0000-0000-000000000000}"/>
  <bookViews>
    <workbookView xWindow="0" yWindow="460" windowWidth="15240" windowHeight="8900" xr2:uid="{00000000-000D-0000-FFFF-FFFF00000000}"/>
  </bookViews>
  <sheets>
    <sheet name="2016年1月" sheetId="1" r:id="rId1"/>
    <sheet name="2016年2月" sheetId="2" r:id="rId2"/>
    <sheet name="2016年3月" sheetId="3" r:id="rId3"/>
    <sheet name="2016年4月" sheetId="4" r:id="rId4"/>
    <sheet name="2016年5月" sheetId="5" r:id="rId5"/>
    <sheet name="2016年6月" sheetId="6" r:id="rId6"/>
    <sheet name="2016年7月" sheetId="7" r:id="rId7"/>
    <sheet name="2016年8月" sheetId="8" r:id="rId8"/>
    <sheet name="2016年9月" sheetId="9" r:id="rId9"/>
    <sheet name="2016年10月" sheetId="10" r:id="rId10"/>
    <sheet name="2016年11月" sheetId="11" r:id="rId11"/>
    <sheet name="2016年12月" sheetId="12" r:id="rId12"/>
  </sheets>
  <calcPr calcId="162913"/>
</workbook>
</file>

<file path=xl/calcChain.xml><?xml version="1.0" encoding="utf-8"?>
<calcChain xmlns="http://schemas.openxmlformats.org/spreadsheetml/2006/main">
  <c r="L37" i="1" l="1"/>
  <c r="L36" i="8" l="1"/>
  <c r="P36" i="8"/>
  <c r="E37" i="8"/>
  <c r="F37" i="8"/>
  <c r="G37" i="8"/>
  <c r="H37" i="8"/>
  <c r="I37" i="8"/>
  <c r="J37" i="8"/>
  <c r="K37" i="8"/>
  <c r="L37" i="8"/>
  <c r="M37" i="8"/>
  <c r="N37" i="8"/>
  <c r="O37" i="8"/>
  <c r="P37" i="8"/>
  <c r="P37" i="12" l="1"/>
  <c r="O37" i="12"/>
  <c r="N37" i="12"/>
  <c r="M37" i="12"/>
  <c r="L37" i="12"/>
  <c r="K37" i="12"/>
  <c r="J37" i="12"/>
  <c r="I37" i="12"/>
  <c r="H37" i="12"/>
  <c r="G37" i="12"/>
  <c r="F37" i="12"/>
  <c r="E37" i="12"/>
  <c r="P36" i="12"/>
  <c r="L36" i="12"/>
  <c r="P37" i="11"/>
  <c r="O37" i="11"/>
  <c r="N37" i="11"/>
  <c r="M37" i="11"/>
  <c r="L37" i="11"/>
  <c r="K37" i="11"/>
  <c r="J37" i="11"/>
  <c r="I37" i="11"/>
  <c r="H37" i="11"/>
  <c r="G37" i="11"/>
  <c r="F37" i="11"/>
  <c r="E37" i="11"/>
  <c r="P36" i="11"/>
  <c r="L36" i="11"/>
  <c r="P37" i="10"/>
  <c r="O37" i="10"/>
  <c r="N37" i="10"/>
  <c r="M37" i="10"/>
  <c r="L37" i="10"/>
  <c r="K37" i="10"/>
  <c r="J37" i="10"/>
  <c r="I37" i="10"/>
  <c r="H37" i="10"/>
  <c r="G37" i="10"/>
  <c r="F37" i="10"/>
  <c r="E37" i="10"/>
  <c r="P36" i="10"/>
  <c r="L36" i="10"/>
  <c r="P36" i="9"/>
  <c r="L36" i="9"/>
  <c r="M37" i="9"/>
  <c r="N37" i="9"/>
  <c r="O37" i="9"/>
  <c r="P37" i="9"/>
  <c r="F37" i="9"/>
  <c r="G37" i="9"/>
  <c r="H37" i="9"/>
  <c r="I37" i="9"/>
  <c r="J37" i="9"/>
  <c r="K37" i="9"/>
  <c r="L37" i="9"/>
  <c r="E37" i="9"/>
  <c r="P37" i="3"/>
  <c r="G37" i="7" l="1"/>
  <c r="H37" i="6"/>
  <c r="H37" i="5"/>
  <c r="G37" i="4"/>
  <c r="P36" i="7" l="1"/>
  <c r="P37" i="7"/>
  <c r="O37" i="7"/>
  <c r="N37" i="7"/>
  <c r="M37" i="7"/>
  <c r="L36" i="7"/>
  <c r="L37" i="7"/>
  <c r="K37" i="7"/>
  <c r="J37" i="7"/>
  <c r="I37" i="7"/>
  <c r="H37" i="7"/>
  <c r="E37" i="7"/>
  <c r="F37" i="7"/>
  <c r="P36" i="6"/>
  <c r="P37" i="6"/>
  <c r="O37" i="6"/>
  <c r="N37" i="6"/>
  <c r="M37" i="6"/>
  <c r="L36" i="6"/>
  <c r="L37" i="6"/>
  <c r="K37" i="6"/>
  <c r="J37" i="6"/>
  <c r="I37" i="6"/>
  <c r="G37" i="6"/>
  <c r="F37" i="6"/>
  <c r="E37" i="6"/>
  <c r="P36" i="5"/>
  <c r="P37" i="5"/>
  <c r="O37" i="5"/>
  <c r="N37" i="5"/>
  <c r="M37" i="5"/>
  <c r="L36" i="5"/>
  <c r="L37" i="5"/>
  <c r="K37" i="5"/>
  <c r="J37" i="5"/>
  <c r="I37" i="5"/>
  <c r="G37" i="5"/>
  <c r="F37" i="5"/>
  <c r="E37" i="5"/>
  <c r="P36" i="4"/>
  <c r="P37" i="4"/>
  <c r="O37" i="4"/>
  <c r="N37" i="4"/>
  <c r="M37" i="4"/>
  <c r="L36" i="4"/>
  <c r="L37" i="4"/>
  <c r="K37" i="4"/>
  <c r="J37" i="4"/>
  <c r="I37" i="4"/>
  <c r="H37" i="4"/>
  <c r="F37" i="4"/>
  <c r="E37" i="4"/>
  <c r="P36" i="3" l="1"/>
  <c r="O37" i="3"/>
  <c r="N37" i="3"/>
  <c r="M37" i="3"/>
  <c r="L36" i="3"/>
  <c r="L37" i="3"/>
  <c r="K37" i="3"/>
  <c r="J37" i="3"/>
  <c r="I37" i="3"/>
  <c r="H37" i="3"/>
  <c r="G37" i="3"/>
  <c r="F37" i="3"/>
  <c r="E37" i="3"/>
  <c r="P36" i="2"/>
  <c r="P37" i="2"/>
  <c r="O37" i="2"/>
  <c r="N37" i="2"/>
  <c r="M37" i="2"/>
  <c r="L36" i="2"/>
  <c r="L37" i="2"/>
  <c r="K37" i="2"/>
  <c r="J37" i="2"/>
  <c r="I37" i="2"/>
  <c r="H37" i="2"/>
  <c r="G37" i="2"/>
  <c r="F37" i="2"/>
  <c r="E37" i="2"/>
  <c r="P37" i="1"/>
  <c r="O37" i="1"/>
  <c r="N37" i="1"/>
  <c r="M37" i="1"/>
  <c r="L36" i="1"/>
  <c r="K37" i="1"/>
  <c r="J37" i="1"/>
  <c r="I37" i="1"/>
  <c r="H37" i="1"/>
  <c r="F37" i="1"/>
  <c r="G37" i="1"/>
  <c r="P36" i="1" l="1"/>
  <c r="E37" i="1"/>
</calcChain>
</file>

<file path=xl/sharedStrings.xml><?xml version="1.0" encoding="utf-8"?>
<sst xmlns="http://schemas.openxmlformats.org/spreadsheetml/2006/main" count="1144" uniqueCount="135">
  <si>
    <t>日</t>
    <rPh sb="0" eb="1">
      <t>ヒ</t>
    </rPh>
    <phoneticPr fontId="3"/>
  </si>
  <si>
    <t>曜日</t>
    <rPh sb="0" eb="2">
      <t>ヨウビ</t>
    </rPh>
    <phoneticPr fontId="3"/>
  </si>
  <si>
    <t>天気</t>
    <rPh sb="0" eb="2">
      <t>テンキ</t>
    </rPh>
    <phoneticPr fontId="3"/>
  </si>
  <si>
    <t>風向</t>
    <rPh sb="0" eb="1">
      <t>カゼ</t>
    </rPh>
    <rPh sb="1" eb="2">
      <t>ム</t>
    </rPh>
    <phoneticPr fontId="3"/>
  </si>
  <si>
    <t>気温  (℃）</t>
    <rPh sb="0" eb="2">
      <t>キオン</t>
    </rPh>
    <phoneticPr fontId="3"/>
  </si>
  <si>
    <t>海水温    (℃）</t>
    <rPh sb="0" eb="3">
      <t>カイスイオン</t>
    </rPh>
    <phoneticPr fontId="3"/>
  </si>
  <si>
    <t xml:space="preserve">pH                       </t>
  </si>
  <si>
    <t>乾球　　（℃）</t>
    <rPh sb="0" eb="1">
      <t>カン</t>
    </rPh>
    <rPh sb="1" eb="2">
      <t>キュウ</t>
    </rPh>
    <phoneticPr fontId="3"/>
  </si>
  <si>
    <t>湿球　　　　（℃）</t>
    <rPh sb="0" eb="2">
      <t>シッキュウ</t>
    </rPh>
    <phoneticPr fontId="3"/>
  </si>
  <si>
    <t>気圧　　　(mmHg)</t>
    <rPh sb="0" eb="2">
      <t>キアツ</t>
    </rPh>
    <phoneticPr fontId="3"/>
  </si>
  <si>
    <t>雨量   (mm)</t>
    <rPh sb="0" eb="2">
      <t>ウリョウ</t>
    </rPh>
    <phoneticPr fontId="3"/>
  </si>
  <si>
    <t>湿度  (％）</t>
    <rPh sb="0" eb="2">
      <t>シツド</t>
    </rPh>
    <phoneticPr fontId="3"/>
  </si>
  <si>
    <t>気圧　　　(HP)</t>
    <rPh sb="0" eb="2">
      <t>キアツ</t>
    </rPh>
    <phoneticPr fontId="3"/>
  </si>
  <si>
    <t>平均</t>
    <rPh sb="0" eb="2">
      <t>ヘイキン</t>
    </rPh>
    <phoneticPr fontId="6"/>
  </si>
  <si>
    <t>合計</t>
    <rPh sb="0" eb="2">
      <t>ゴウケイ</t>
    </rPh>
    <phoneticPr fontId="6"/>
  </si>
  <si>
    <t>塩分濃度   （％)</t>
    <rPh sb="0" eb="2">
      <t>エンブン</t>
    </rPh>
    <rPh sb="2" eb="4">
      <t>ノウド</t>
    </rPh>
    <phoneticPr fontId="3"/>
  </si>
  <si>
    <t>木</t>
  </si>
  <si>
    <t>金</t>
  </si>
  <si>
    <t>土</t>
  </si>
  <si>
    <t>日</t>
  </si>
  <si>
    <t>月</t>
  </si>
  <si>
    <t>火</t>
  </si>
  <si>
    <t>水</t>
  </si>
  <si>
    <t>金</t>
    <rPh sb="0" eb="1">
      <t>キン</t>
    </rPh>
    <phoneticPr fontId="6"/>
  </si>
  <si>
    <t>土</t>
    <rPh sb="0" eb="1">
      <t>ド</t>
    </rPh>
    <phoneticPr fontId="6"/>
  </si>
  <si>
    <t>日</t>
    <rPh sb="0" eb="1">
      <t>ニチ</t>
    </rPh>
    <phoneticPr fontId="6"/>
  </si>
  <si>
    <t>晴</t>
    <rPh sb="0" eb="1">
      <t>ハレ</t>
    </rPh>
    <phoneticPr fontId="6"/>
  </si>
  <si>
    <t>曇</t>
    <rPh sb="0" eb="1">
      <t>クモリ</t>
    </rPh>
    <phoneticPr fontId="6"/>
  </si>
  <si>
    <t>雨</t>
    <rPh sb="0" eb="1">
      <t>アメ</t>
    </rPh>
    <phoneticPr fontId="6"/>
  </si>
  <si>
    <t>W</t>
    <phoneticPr fontId="6"/>
  </si>
  <si>
    <t>NE</t>
    <phoneticPr fontId="6"/>
  </si>
  <si>
    <t>W</t>
    <phoneticPr fontId="6"/>
  </si>
  <si>
    <t>NW</t>
    <phoneticPr fontId="6"/>
  </si>
  <si>
    <t>WNW</t>
    <phoneticPr fontId="6"/>
  </si>
  <si>
    <t>月</t>
    <rPh sb="0" eb="1">
      <t>ゲツ</t>
    </rPh>
    <phoneticPr fontId="6"/>
  </si>
  <si>
    <t>火</t>
    <rPh sb="0" eb="1">
      <t>カ</t>
    </rPh>
    <phoneticPr fontId="6"/>
  </si>
  <si>
    <t>曇</t>
    <rPh sb="0" eb="1">
      <t>クモリ</t>
    </rPh>
    <phoneticPr fontId="6"/>
  </si>
  <si>
    <t>晴</t>
    <rPh sb="0" eb="1">
      <t>ハレ</t>
    </rPh>
    <phoneticPr fontId="6"/>
  </si>
  <si>
    <t>NE</t>
    <phoneticPr fontId="6"/>
  </si>
  <si>
    <t>W</t>
    <phoneticPr fontId="6"/>
  </si>
  <si>
    <t>NE</t>
    <phoneticPr fontId="6"/>
  </si>
  <si>
    <t>NE</t>
    <phoneticPr fontId="6"/>
  </si>
  <si>
    <t>NE</t>
    <phoneticPr fontId="6"/>
  </si>
  <si>
    <t>NE</t>
    <phoneticPr fontId="6"/>
  </si>
  <si>
    <t>Calm</t>
    <phoneticPr fontId="6"/>
  </si>
  <si>
    <t>火</t>
    <rPh sb="0" eb="1">
      <t>カ</t>
    </rPh>
    <phoneticPr fontId="6"/>
  </si>
  <si>
    <t>水</t>
    <rPh sb="0" eb="1">
      <t>スイ</t>
    </rPh>
    <phoneticPr fontId="6"/>
  </si>
  <si>
    <t>雨</t>
    <rPh sb="0" eb="1">
      <t>アメ</t>
    </rPh>
    <phoneticPr fontId="6"/>
  </si>
  <si>
    <t>W</t>
    <phoneticPr fontId="6"/>
  </si>
  <si>
    <t>NE</t>
    <phoneticPr fontId="6"/>
  </si>
  <si>
    <t>S</t>
    <phoneticPr fontId="6"/>
  </si>
  <si>
    <t>金</t>
    <rPh sb="0" eb="1">
      <t>キン</t>
    </rPh>
    <phoneticPr fontId="6"/>
  </si>
  <si>
    <t>日</t>
    <rPh sb="0" eb="1">
      <t>ニチ</t>
    </rPh>
    <phoneticPr fontId="6"/>
  </si>
  <si>
    <t>水</t>
    <rPh sb="0" eb="1">
      <t>スイ</t>
    </rPh>
    <phoneticPr fontId="6"/>
  </si>
  <si>
    <t>金</t>
    <rPh sb="0" eb="1">
      <t>キン</t>
    </rPh>
    <phoneticPr fontId="6"/>
  </si>
  <si>
    <t>月</t>
    <rPh sb="0" eb="1">
      <t>ツキ</t>
    </rPh>
    <phoneticPr fontId="6"/>
  </si>
  <si>
    <t>晴</t>
    <rPh sb="0" eb="1">
      <t>ハ</t>
    </rPh>
    <phoneticPr fontId="6"/>
  </si>
  <si>
    <t>曇</t>
    <rPh sb="0" eb="1">
      <t>クモリ</t>
    </rPh>
    <phoneticPr fontId="6"/>
  </si>
  <si>
    <t>雨</t>
    <rPh sb="0" eb="1">
      <t>アメ</t>
    </rPh>
    <phoneticPr fontId="6"/>
  </si>
  <si>
    <t>晴</t>
    <rPh sb="0" eb="1">
      <t>ハレ</t>
    </rPh>
    <phoneticPr fontId="6"/>
  </si>
  <si>
    <t>SE</t>
    <phoneticPr fontId="6"/>
  </si>
  <si>
    <t>SW</t>
    <phoneticPr fontId="6"/>
  </si>
  <si>
    <t>NE</t>
    <phoneticPr fontId="6"/>
  </si>
  <si>
    <t>E</t>
    <phoneticPr fontId="6"/>
  </si>
  <si>
    <t>W</t>
    <phoneticPr fontId="6"/>
  </si>
  <si>
    <t>NE</t>
    <phoneticPr fontId="6"/>
  </si>
  <si>
    <t>NE</t>
    <phoneticPr fontId="6"/>
  </si>
  <si>
    <t>NE</t>
    <phoneticPr fontId="6"/>
  </si>
  <si>
    <t>NE</t>
    <phoneticPr fontId="6"/>
  </si>
  <si>
    <t>SW</t>
    <phoneticPr fontId="6"/>
  </si>
  <si>
    <t>NE</t>
    <phoneticPr fontId="6"/>
  </si>
  <si>
    <t>SW</t>
    <phoneticPr fontId="6"/>
  </si>
  <si>
    <t>E</t>
    <phoneticPr fontId="6"/>
  </si>
  <si>
    <t>S</t>
    <phoneticPr fontId="6"/>
  </si>
  <si>
    <t>ENE</t>
    <phoneticPr fontId="6"/>
  </si>
  <si>
    <t>NE</t>
    <phoneticPr fontId="6"/>
  </si>
  <si>
    <t>NE</t>
    <phoneticPr fontId="6"/>
  </si>
  <si>
    <t>Calm</t>
    <phoneticPr fontId="6"/>
  </si>
  <si>
    <t>SW</t>
    <phoneticPr fontId="6"/>
  </si>
  <si>
    <t>E</t>
    <phoneticPr fontId="6"/>
  </si>
  <si>
    <t>Calm</t>
    <phoneticPr fontId="6"/>
  </si>
  <si>
    <t>SW</t>
    <phoneticPr fontId="6"/>
  </si>
  <si>
    <t>SSW</t>
    <phoneticPr fontId="6"/>
  </si>
  <si>
    <t>NE</t>
    <phoneticPr fontId="6"/>
  </si>
  <si>
    <t>ENE</t>
    <phoneticPr fontId="6"/>
  </si>
  <si>
    <t>ENE</t>
    <phoneticPr fontId="6"/>
  </si>
  <si>
    <t>ESE</t>
    <phoneticPr fontId="6"/>
  </si>
  <si>
    <t>NE</t>
    <phoneticPr fontId="6"/>
  </si>
  <si>
    <t>WSW</t>
    <phoneticPr fontId="6"/>
  </si>
  <si>
    <t>NE</t>
    <phoneticPr fontId="6"/>
  </si>
  <si>
    <t>ENE</t>
    <phoneticPr fontId="6"/>
  </si>
  <si>
    <t>W</t>
    <phoneticPr fontId="6"/>
  </si>
  <si>
    <t>Calm</t>
    <phoneticPr fontId="6"/>
  </si>
  <si>
    <t>SW</t>
    <phoneticPr fontId="6"/>
  </si>
  <si>
    <t>S</t>
    <phoneticPr fontId="6"/>
  </si>
  <si>
    <t>ENE</t>
    <phoneticPr fontId="6"/>
  </si>
  <si>
    <t>W</t>
    <phoneticPr fontId="6"/>
  </si>
  <si>
    <t>ESE</t>
    <phoneticPr fontId="6"/>
  </si>
  <si>
    <t>SW</t>
    <phoneticPr fontId="6"/>
  </si>
  <si>
    <t>Calm</t>
    <phoneticPr fontId="6"/>
  </si>
  <si>
    <t>NE</t>
    <phoneticPr fontId="6"/>
  </si>
  <si>
    <t>SW</t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</si>
  <si>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</si>
  <si>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</si>
  <si>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SW</t>
    <phoneticPr fontId="6"/>
  </si>
  <si>
    <t>W</t>
    <phoneticPr fontId="6"/>
  </si>
  <si>
    <t>SE</t>
    <phoneticPr fontId="6"/>
  </si>
  <si>
    <t>SW</t>
    <phoneticPr fontId="6"/>
  </si>
  <si>
    <t>NE</t>
    <phoneticPr fontId="6"/>
  </si>
  <si>
    <t>NE</t>
    <phoneticPr fontId="6"/>
  </si>
  <si>
    <t>W</t>
    <phoneticPr fontId="6"/>
  </si>
  <si>
    <t>W</t>
    <phoneticPr fontId="6"/>
  </si>
  <si>
    <t>土</t>
    <rPh sb="0" eb="1">
      <t>ツチ</t>
    </rPh>
    <phoneticPr fontId="6"/>
  </si>
  <si>
    <t>日</t>
    <rPh sb="0" eb="1">
      <t>ニチ</t>
    </rPh>
    <phoneticPr fontId="6"/>
  </si>
  <si>
    <t>WSW</t>
    <phoneticPr fontId="6"/>
  </si>
  <si>
    <t>NE</t>
    <phoneticPr fontId="6"/>
  </si>
  <si>
    <t>火</t>
    <rPh sb="0" eb="1">
      <t>カ</t>
    </rPh>
    <phoneticPr fontId="6"/>
  </si>
  <si>
    <t>水</t>
    <rPh sb="0" eb="1">
      <t>スイ</t>
    </rPh>
    <phoneticPr fontId="6"/>
  </si>
  <si>
    <t>NW</t>
    <phoneticPr fontId="6"/>
  </si>
  <si>
    <t>NE</t>
    <phoneticPr fontId="6"/>
  </si>
  <si>
    <t>NE</t>
    <phoneticPr fontId="6"/>
  </si>
  <si>
    <t>NE</t>
    <phoneticPr fontId="6"/>
  </si>
  <si>
    <t>W</t>
    <phoneticPr fontId="6"/>
  </si>
  <si>
    <t>Calm</t>
    <phoneticPr fontId="6"/>
  </si>
  <si>
    <t>W</t>
    <phoneticPr fontId="6"/>
  </si>
  <si>
    <t>NE</t>
    <phoneticPr fontId="6"/>
  </si>
  <si>
    <t>NE</t>
    <phoneticPr fontId="6"/>
  </si>
  <si>
    <t>Calm</t>
    <phoneticPr fontId="6"/>
  </si>
  <si>
    <t>N</t>
    <phoneticPr fontId="6"/>
  </si>
  <si>
    <t>Calm</t>
    <phoneticPr fontId="6"/>
  </si>
  <si>
    <t xml:space="preserve"> </t>
    <phoneticPr fontId="6"/>
  </si>
  <si>
    <t>---</t>
  </si>
  <si>
    <t>気温(℃）</t>
    <rPh sb="0" eb="2">
      <t>キオン</t>
    </rPh>
    <phoneticPr fontId="3"/>
  </si>
  <si>
    <t>気温
(℃）</t>
    <rPh sb="0" eb="2">
      <t>キオン</t>
    </rPh>
    <phoneticPr fontId="3"/>
  </si>
  <si>
    <t>※観測機器不備のため一部データ欠損</t>
    <rPh sb="1" eb="3">
      <t>カンソク</t>
    </rPh>
    <rPh sb="3" eb="5">
      <t>キキ</t>
    </rPh>
    <rPh sb="5" eb="7">
      <t>フビ</t>
    </rPh>
    <rPh sb="10" eb="12">
      <t>イチブ</t>
    </rPh>
    <rPh sb="15" eb="17">
      <t>ケッソン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</si>
</sst>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_ "/>
    <numFmt numFmtId="178" formatCode="0.0_ "/>
    <numFmt numFmtId="179" formatCode="0.0_);[Red]\(0.0\)"/>
    <numFmt numFmtId="180" formatCode="yyyy&quot;年&quot;m&quot;月&quot;;@"/>
    <numFmt numFmtId="181" formatCode="0_);[Red]\(0\)"/>
    <numFmt numFmtId="182" formatCode="0_ "/>
    <numFmt numFmtId="183" formatCode="0.00_);[Red]\(0.0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82">
    <xf numFmtId="0" fontId="0" fillId="0" borderId="0" xfId="0">
      <alignment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80" fontId="7" fillId="0" borderId="0" xfId="0" applyNumberFormat="1" applyFont="1">
      <alignment vertical="center"/>
    </xf>
    <xf numFmtId="0" fontId="5" fillId="0" borderId="14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6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 wrapText="1"/>
    </xf>
    <xf numFmtId="0" fontId="5" fillId="0" borderId="14" xfId="2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0" fontId="0" fillId="0" borderId="0" xfId="0" applyNumberFormat="1">
      <alignment vertical="center"/>
    </xf>
    <xf numFmtId="181" fontId="5" fillId="0" borderId="5" xfId="2" applyNumberFormat="1" applyFont="1" applyFill="1" applyBorder="1" applyAlignment="1">
      <alignment horizontal="right" vertical="center"/>
    </xf>
    <xf numFmtId="181" fontId="5" fillId="0" borderId="14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0" fontId="5" fillId="0" borderId="6" xfId="2" applyFont="1" applyFill="1" applyBorder="1" applyAlignment="1">
      <alignment horizontal="right" vertical="center"/>
    </xf>
    <xf numFmtId="0" fontId="9" fillId="0" borderId="20" xfId="0" applyFont="1" applyBorder="1">
      <alignment vertical="center"/>
    </xf>
    <xf numFmtId="0" fontId="9" fillId="0" borderId="20" xfId="0" applyFont="1" applyFill="1" applyBorder="1">
      <alignment vertical="center"/>
    </xf>
    <xf numFmtId="0" fontId="9" fillId="0" borderId="2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178" fontId="9" fillId="0" borderId="8" xfId="0" applyNumberFormat="1" applyFont="1" applyBorder="1">
      <alignment vertical="center"/>
    </xf>
    <xf numFmtId="0" fontId="4" fillId="0" borderId="27" xfId="2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8" fillId="2" borderId="22" xfId="0" applyFont="1" applyFill="1" applyBorder="1">
      <alignment vertical="center"/>
    </xf>
    <xf numFmtId="0" fontId="9" fillId="2" borderId="20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5" fillId="3" borderId="5" xfId="2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vertical="center"/>
    </xf>
    <xf numFmtId="178" fontId="5" fillId="3" borderId="11" xfId="2" applyNumberFormat="1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 wrapText="1"/>
    </xf>
    <xf numFmtId="0" fontId="0" fillId="3" borderId="5" xfId="0" applyFill="1" applyBorder="1">
      <alignment vertical="center"/>
    </xf>
    <xf numFmtId="179" fontId="5" fillId="3" borderId="5" xfId="0" applyNumberFormat="1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8" fontId="5" fillId="2" borderId="11" xfId="2" applyNumberFormat="1" applyFont="1" applyFill="1" applyBorder="1" applyAlignment="1">
      <alignment horizontal="right" vertical="center"/>
    </xf>
    <xf numFmtId="179" fontId="5" fillId="2" borderId="6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179" fontId="5" fillId="2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9" fillId="0" borderId="28" xfId="0" applyFont="1" applyBorder="1">
      <alignment vertical="center"/>
    </xf>
    <xf numFmtId="0" fontId="0" fillId="0" borderId="29" xfId="0" applyBorder="1">
      <alignment vertical="center"/>
    </xf>
    <xf numFmtId="0" fontId="9" fillId="0" borderId="17" xfId="0" applyFont="1" applyBorder="1">
      <alignment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0" fontId="9" fillId="0" borderId="21" xfId="0" applyFont="1" applyFill="1" applyBorder="1">
      <alignment vertical="center"/>
    </xf>
    <xf numFmtId="0" fontId="4" fillId="0" borderId="30" xfId="2" applyFont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179" fontId="5" fillId="0" borderId="5" xfId="2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right" vertical="center"/>
    </xf>
    <xf numFmtId="0" fontId="8" fillId="0" borderId="22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0" fillId="0" borderId="12" xfId="0" applyBorder="1">
      <alignment vertical="center"/>
    </xf>
    <xf numFmtId="0" fontId="4" fillId="0" borderId="31" xfId="2" applyFont="1" applyFill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9" fillId="0" borderId="7" xfId="0" applyFont="1" applyFill="1" applyBorder="1">
      <alignment vertical="center"/>
    </xf>
    <xf numFmtId="0" fontId="9" fillId="0" borderId="22" xfId="0" applyFont="1" applyBorder="1">
      <alignment vertical="center"/>
    </xf>
    <xf numFmtId="182" fontId="9" fillId="0" borderId="8" xfId="0" applyNumberFormat="1" applyFont="1" applyBorder="1">
      <alignment vertical="center"/>
    </xf>
    <xf numFmtId="0" fontId="5" fillId="0" borderId="5" xfId="2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79" fontId="5" fillId="3" borderId="5" xfId="2" applyNumberFormat="1" applyFont="1" applyFill="1" applyBorder="1" applyAlignment="1">
      <alignment horizontal="right" vertical="center"/>
    </xf>
    <xf numFmtId="0" fontId="9" fillId="2" borderId="21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vertical="center"/>
    </xf>
    <xf numFmtId="178" fontId="5" fillId="0" borderId="19" xfId="2" applyNumberFormat="1" applyFont="1" applyFill="1" applyBorder="1" applyAlignment="1">
      <alignment vertical="center"/>
    </xf>
    <xf numFmtId="179" fontId="5" fillId="3" borderId="6" xfId="0" applyNumberFormat="1" applyFont="1" applyFill="1" applyBorder="1" applyAlignment="1">
      <alignment horizontal="right" vertical="center" wrapText="1"/>
    </xf>
    <xf numFmtId="178" fontId="9" fillId="2" borderId="5" xfId="0" applyNumberFormat="1" applyFont="1" applyFill="1" applyBorder="1" applyAlignment="1">
      <alignment horizontal="right" vertical="center"/>
    </xf>
    <xf numFmtId="0" fontId="4" fillId="0" borderId="29" xfId="2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179" fontId="5" fillId="0" borderId="18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79" fontId="5" fillId="2" borderId="25" xfId="0" applyNumberFormat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horizontal="right" vertical="center" wrapText="1"/>
    </xf>
    <xf numFmtId="179" fontId="5" fillId="0" borderId="5" xfId="0" applyNumberFormat="1" applyFont="1" applyFill="1" applyBorder="1" applyAlignment="1">
      <alignment horizontal="right" vertical="center" wrapText="1"/>
    </xf>
    <xf numFmtId="179" fontId="5" fillId="3" borderId="5" xfId="0" applyNumberFormat="1" applyFont="1" applyFill="1" applyBorder="1" applyAlignment="1">
      <alignment horizontal="right" vertical="center" wrapText="1"/>
    </xf>
    <xf numFmtId="179" fontId="5" fillId="2" borderId="5" xfId="0" applyNumberFormat="1" applyFont="1" applyFill="1" applyBorder="1" applyAlignment="1">
      <alignment horizontal="right" vertical="center" wrapText="1"/>
    </xf>
    <xf numFmtId="179" fontId="5" fillId="0" borderId="12" xfId="0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vertical="center"/>
    </xf>
    <xf numFmtId="179" fontId="5" fillId="3" borderId="5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horizontal="right" vertical="center"/>
    </xf>
    <xf numFmtId="179" fontId="5" fillId="0" borderId="1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179" fontId="4" fillId="0" borderId="1" xfId="2" applyNumberFormat="1" applyFont="1" applyBorder="1" applyAlignment="1">
      <alignment horizontal="center" vertical="center" wrapText="1"/>
    </xf>
    <xf numFmtId="179" fontId="4" fillId="0" borderId="1" xfId="2" applyNumberFormat="1" applyFont="1" applyFill="1" applyBorder="1" applyAlignment="1">
      <alignment horizontal="center" vertical="center" wrapText="1"/>
    </xf>
    <xf numFmtId="179" fontId="4" fillId="0" borderId="2" xfId="2" applyNumberFormat="1" applyFont="1" applyFill="1" applyBorder="1" applyAlignment="1">
      <alignment horizontal="center" vertical="center" wrapText="1"/>
    </xf>
    <xf numFmtId="0" fontId="9" fillId="4" borderId="20" xfId="0" applyFont="1" applyFill="1" applyBorder="1">
      <alignment vertical="center"/>
    </xf>
    <xf numFmtId="179" fontId="5" fillId="2" borderId="12" xfId="0" applyNumberFormat="1" applyFont="1" applyFill="1" applyBorder="1" applyAlignment="1">
      <alignment horizontal="center" vertical="center" wrapText="1"/>
    </xf>
    <xf numFmtId="179" fontId="5" fillId="2" borderId="4" xfId="0" applyNumberFormat="1" applyFont="1" applyFill="1" applyBorder="1" applyAlignment="1">
      <alignment horizontal="center" vertical="center" wrapText="1"/>
    </xf>
    <xf numFmtId="179" fontId="5" fillId="2" borderId="4" xfId="0" applyNumberFormat="1" applyFont="1" applyFill="1" applyBorder="1" applyAlignment="1"/>
    <xf numFmtId="179" fontId="5" fillId="0" borderId="5" xfId="0" applyNumberFormat="1" applyFont="1" applyFill="1" applyBorder="1" applyAlignment="1">
      <alignment horizontal="center" vertical="center" wrapText="1"/>
    </xf>
    <xf numFmtId="179" fontId="5" fillId="2" borderId="5" xfId="0" applyNumberFormat="1" applyFont="1" applyFill="1" applyBorder="1" applyAlignment="1">
      <alignment horizontal="center" vertical="center" wrapText="1"/>
    </xf>
    <xf numFmtId="179" fontId="5" fillId="3" borderId="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>
      <alignment vertical="center"/>
    </xf>
    <xf numFmtId="179" fontId="9" fillId="0" borderId="8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25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>
      <alignment horizontal="right" vertical="center" wrapText="1"/>
    </xf>
    <xf numFmtId="179" fontId="5" fillId="3" borderId="13" xfId="0" applyNumberFormat="1" applyFont="1" applyFill="1" applyBorder="1" applyAlignment="1">
      <alignment horizontal="right" vertical="center" wrapText="1"/>
    </xf>
    <xf numFmtId="179" fontId="5" fillId="2" borderId="25" xfId="0" applyNumberFormat="1" applyFont="1" applyFill="1" applyBorder="1" applyAlignment="1">
      <alignment vertical="center"/>
    </xf>
    <xf numFmtId="179" fontId="5" fillId="2" borderId="13" xfId="0" applyNumberFormat="1" applyFont="1" applyFill="1" applyBorder="1" applyAlignment="1">
      <alignment horizontal="right" vertical="center" wrapText="1"/>
    </xf>
    <xf numFmtId="0" fontId="9" fillId="5" borderId="20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79" fontId="5" fillId="4" borderId="6" xfId="0" applyNumberFormat="1" applyFont="1" applyFill="1" applyBorder="1" applyAlignment="1">
      <alignment horizontal="right" vertical="center" wrapText="1"/>
    </xf>
    <xf numFmtId="179" fontId="5" fillId="4" borderId="0" xfId="0" applyNumberFormat="1" applyFont="1" applyFill="1" applyBorder="1" applyAlignment="1">
      <alignment vertical="center"/>
    </xf>
    <xf numFmtId="179" fontId="5" fillId="4" borderId="13" xfId="0" applyNumberFormat="1" applyFont="1" applyFill="1" applyBorder="1" applyAlignment="1">
      <alignment horizontal="right" vertical="center" wrapText="1"/>
    </xf>
    <xf numFmtId="179" fontId="5" fillId="4" borderId="5" xfId="0" applyNumberFormat="1" applyFont="1" applyFill="1" applyBorder="1" applyAlignment="1">
      <alignment horizontal="right" vertical="center" wrapText="1"/>
    </xf>
    <xf numFmtId="179" fontId="5" fillId="4" borderId="25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179" fontId="5" fillId="4" borderId="25" xfId="0" applyNumberFormat="1" applyFont="1" applyFill="1" applyBorder="1" applyAlignment="1">
      <alignment horizontal="right" vertical="center"/>
    </xf>
    <xf numFmtId="0" fontId="8" fillId="5" borderId="22" xfId="0" applyFont="1" applyFill="1" applyBorder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79" fontId="5" fillId="5" borderId="12" xfId="0" applyNumberFormat="1" applyFont="1" applyFill="1" applyBorder="1" applyAlignment="1">
      <alignment horizontal="right" vertical="center" wrapText="1"/>
    </xf>
    <xf numFmtId="179" fontId="5" fillId="5" borderId="18" xfId="0" applyNumberFormat="1" applyFont="1" applyFill="1" applyBorder="1" applyAlignment="1">
      <alignment horizontal="right" vertical="center" wrapText="1"/>
    </xf>
    <xf numFmtId="179" fontId="5" fillId="5" borderId="6" xfId="0" applyNumberFormat="1" applyFont="1" applyFill="1" applyBorder="1" applyAlignment="1">
      <alignment horizontal="right" vertical="center" wrapText="1"/>
    </xf>
    <xf numFmtId="179" fontId="5" fillId="5" borderId="25" xfId="0" applyNumberFormat="1" applyFont="1" applyFill="1" applyBorder="1" applyAlignment="1">
      <alignment vertical="center"/>
    </xf>
    <xf numFmtId="179" fontId="5" fillId="5" borderId="13" xfId="0" applyNumberFormat="1" applyFont="1" applyFill="1" applyBorder="1" applyAlignment="1">
      <alignment horizontal="right" vertical="center" wrapText="1"/>
    </xf>
    <xf numFmtId="179" fontId="5" fillId="5" borderId="5" xfId="0" applyNumberFormat="1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179" fontId="5" fillId="5" borderId="2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179" fontId="5" fillId="2" borderId="0" xfId="0" applyNumberFormat="1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/>
    </xf>
    <xf numFmtId="179" fontId="5" fillId="0" borderId="3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78" fontId="9" fillId="0" borderId="5" xfId="0" applyNumberFormat="1" applyFont="1" applyFill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8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178" fontId="9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78" fontId="9" fillId="0" borderId="11" xfId="0" applyNumberFormat="1" applyFont="1" applyFill="1" applyBorder="1" applyAlignment="1">
      <alignment vertical="center"/>
    </xf>
    <xf numFmtId="178" fontId="9" fillId="3" borderId="11" xfId="0" applyNumberFormat="1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vertical="center"/>
    </xf>
    <xf numFmtId="179" fontId="5" fillId="0" borderId="5" xfId="2" applyNumberFormat="1" applyFont="1" applyFill="1" applyBorder="1" applyAlignment="1">
      <alignment vertical="center"/>
    </xf>
    <xf numFmtId="179" fontId="5" fillId="3" borderId="5" xfId="2" applyNumberFormat="1" applyFont="1" applyFill="1" applyBorder="1" applyAlignment="1">
      <alignment vertical="center"/>
    </xf>
    <xf numFmtId="179" fontId="9" fillId="0" borderId="5" xfId="0" applyNumberFormat="1" applyFont="1" applyFill="1" applyBorder="1" applyAlignment="1">
      <alignment vertical="center"/>
    </xf>
    <xf numFmtId="179" fontId="5" fillId="0" borderId="5" xfId="1" applyNumberFormat="1" applyFont="1" applyBorder="1" applyAlignment="1">
      <alignment vertical="center"/>
    </xf>
    <xf numFmtId="179" fontId="5" fillId="0" borderId="5" xfId="2" applyNumberFormat="1" applyFont="1" applyBorder="1" applyAlignment="1">
      <alignment vertical="center"/>
    </xf>
    <xf numFmtId="179" fontId="5" fillId="2" borderId="5" xfId="2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3" borderId="11" xfId="0" applyNumberFormat="1" applyFont="1" applyFill="1" applyBorder="1" applyAlignment="1">
      <alignment horizontal="right" vertical="center"/>
    </xf>
    <xf numFmtId="179" fontId="9" fillId="2" borderId="11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vertical="center"/>
    </xf>
    <xf numFmtId="179" fontId="9" fillId="0" borderId="11" xfId="0" applyNumberFormat="1" applyFont="1" applyFill="1" applyBorder="1" applyAlignment="1">
      <alignment vertical="center" wrapText="1"/>
    </xf>
    <xf numFmtId="179" fontId="9" fillId="0" borderId="11" xfId="0" applyNumberFormat="1" applyFont="1" applyBorder="1" applyAlignment="1">
      <alignment vertical="center"/>
    </xf>
    <xf numFmtId="179" fontId="9" fillId="3" borderId="11" xfId="0" applyNumberFormat="1" applyFont="1" applyFill="1" applyBorder="1" applyAlignment="1">
      <alignment vertical="center"/>
    </xf>
    <xf numFmtId="179" fontId="9" fillId="2" borderId="1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5" fillId="0" borderId="12" xfId="2" applyNumberFormat="1" applyFont="1" applyFill="1" applyBorder="1" applyAlignment="1">
      <alignment vertical="center"/>
    </xf>
    <xf numFmtId="179" fontId="9" fillId="2" borderId="5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179" fontId="5" fillId="0" borderId="12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5" fillId="0" borderId="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3" borderId="6" xfId="0" applyNumberFormat="1" applyFont="1" applyFill="1" applyBorder="1" applyAlignment="1">
      <alignment horizontal="right" vertical="center"/>
    </xf>
    <xf numFmtId="179" fontId="5" fillId="2" borderId="6" xfId="0" applyNumberFormat="1" applyFont="1" applyFill="1" applyBorder="1" applyAlignment="1">
      <alignment horizontal="right" vertical="center"/>
    </xf>
    <xf numFmtId="179" fontId="5" fillId="0" borderId="6" xfId="2" applyNumberFormat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179" fontId="5" fillId="0" borderId="12" xfId="0" applyNumberFormat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vertical="center" wrapText="1"/>
    </xf>
    <xf numFmtId="179" fontId="5" fillId="0" borderId="5" xfId="0" applyNumberFormat="1" applyFont="1" applyFill="1" applyBorder="1" applyAlignment="1">
      <alignment vertical="center" wrapText="1"/>
    </xf>
    <xf numFmtId="179" fontId="5" fillId="0" borderId="13" xfId="0" applyNumberFormat="1" applyFont="1" applyFill="1" applyBorder="1" applyAlignment="1">
      <alignment vertical="center" wrapText="1"/>
    </xf>
    <xf numFmtId="179" fontId="9" fillId="0" borderId="5" xfId="0" applyNumberFormat="1" applyFont="1" applyFill="1" applyBorder="1" applyAlignment="1">
      <alignment vertical="center" wrapText="1"/>
    </xf>
    <xf numFmtId="179" fontId="9" fillId="3" borderId="5" xfId="0" applyNumberFormat="1" applyFont="1" applyFill="1" applyBorder="1" applyAlignment="1">
      <alignment vertical="center" wrapText="1"/>
    </xf>
    <xf numFmtId="179" fontId="5" fillId="3" borderId="5" xfId="0" applyNumberFormat="1" applyFont="1" applyFill="1" applyBorder="1" applyAlignment="1">
      <alignment vertical="center" wrapText="1"/>
    </xf>
    <xf numFmtId="179" fontId="9" fillId="2" borderId="5" xfId="0" applyNumberFormat="1" applyFont="1" applyFill="1" applyBorder="1" applyAlignment="1">
      <alignment vertical="center" wrapText="1"/>
    </xf>
    <xf numFmtId="179" fontId="5" fillId="2" borderId="5" xfId="0" applyNumberFormat="1" applyFont="1" applyFill="1" applyBorder="1" applyAlignment="1">
      <alignment vertical="center" wrapText="1"/>
    </xf>
    <xf numFmtId="179" fontId="9" fillId="0" borderId="0" xfId="0" applyNumberFormat="1" applyFont="1" applyFill="1" applyAlignment="1">
      <alignment vertical="center" wrapText="1"/>
    </xf>
    <xf numFmtId="179" fontId="5" fillId="0" borderId="11" xfId="0" applyNumberFormat="1" applyFont="1" applyFill="1" applyBorder="1" applyAlignment="1">
      <alignment vertical="center"/>
    </xf>
    <xf numFmtId="179" fontId="9" fillId="3" borderId="5" xfId="0" applyNumberFormat="1" applyFont="1" applyFill="1" applyBorder="1" applyAlignment="1">
      <alignment vertical="center"/>
    </xf>
    <xf numFmtId="179" fontId="5" fillId="3" borderId="11" xfId="0" applyNumberFormat="1" applyFont="1" applyFill="1" applyBorder="1" applyAlignment="1">
      <alignment vertical="center"/>
    </xf>
    <xf numFmtId="179" fontId="9" fillId="2" borderId="5" xfId="0" applyNumberFormat="1" applyFont="1" applyFill="1" applyBorder="1" applyAlignment="1">
      <alignment vertical="center"/>
    </xf>
    <xf numFmtId="179" fontId="5" fillId="2" borderId="5" xfId="0" applyNumberFormat="1" applyFont="1" applyFill="1" applyBorder="1" applyAlignment="1">
      <alignment vertical="center"/>
    </xf>
    <xf numFmtId="179" fontId="5" fillId="2" borderId="11" xfId="0" applyNumberFormat="1" applyFont="1" applyFill="1" applyBorder="1" applyAlignment="1">
      <alignment vertical="center"/>
    </xf>
    <xf numFmtId="179" fontId="9" fillId="0" borderId="14" xfId="0" applyNumberFormat="1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5" fillId="0" borderId="10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>
      <alignment vertical="center"/>
    </xf>
    <xf numFmtId="179" fontId="5" fillId="2" borderId="4" xfId="0" applyNumberFormat="1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vertical="center"/>
    </xf>
    <xf numFmtId="179" fontId="9" fillId="0" borderId="33" xfId="0" applyNumberFormat="1" applyFont="1" applyFill="1" applyBorder="1" applyAlignment="1">
      <alignment vertical="center"/>
    </xf>
    <xf numFmtId="179" fontId="9" fillId="2" borderId="4" xfId="0" applyNumberFormat="1" applyFont="1" applyFill="1" applyBorder="1" applyAlignment="1">
      <alignment vertical="center"/>
    </xf>
    <xf numFmtId="179" fontId="9" fillId="2" borderId="9" xfId="0" applyNumberFormat="1" applyFont="1" applyFill="1" applyBorder="1" applyAlignment="1">
      <alignment vertical="center"/>
    </xf>
    <xf numFmtId="0" fontId="9" fillId="0" borderId="12" xfId="0" applyFont="1" applyBorder="1">
      <alignment vertical="center"/>
    </xf>
    <xf numFmtId="178" fontId="9" fillId="0" borderId="12" xfId="0" applyNumberFormat="1" applyFont="1" applyBorder="1">
      <alignment vertical="center"/>
    </xf>
    <xf numFmtId="178" fontId="9" fillId="0" borderId="19" xfId="0" applyNumberFormat="1" applyFont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179" fontId="9" fillId="0" borderId="12" xfId="0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right" vertical="center"/>
    </xf>
    <xf numFmtId="179" fontId="5" fillId="3" borderId="13" xfId="0" applyNumberFormat="1" applyFont="1" applyFill="1" applyBorder="1" applyAlignment="1">
      <alignment horizontal="right" vertical="center"/>
    </xf>
    <xf numFmtId="179" fontId="5" fillId="2" borderId="13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78" fontId="9" fillId="0" borderId="8" xfId="0" applyNumberFormat="1" applyFont="1" applyBorder="1" applyAlignment="1">
      <alignment vertical="center"/>
    </xf>
    <xf numFmtId="182" fontId="9" fillId="0" borderId="8" xfId="0" applyNumberFormat="1" applyFont="1" applyBorder="1" applyAlignment="1">
      <alignment vertical="center"/>
    </xf>
    <xf numFmtId="179" fontId="5" fillId="0" borderId="10" xfId="0" applyNumberFormat="1" applyFont="1" applyFill="1" applyBorder="1" applyAlignment="1">
      <alignment vertical="center" wrapText="1"/>
    </xf>
    <xf numFmtId="179" fontId="9" fillId="0" borderId="12" xfId="0" applyNumberFormat="1" applyFont="1" applyFill="1" applyBorder="1" applyAlignment="1">
      <alignment vertical="center" wrapText="1"/>
    </xf>
    <xf numFmtId="179" fontId="9" fillId="0" borderId="19" xfId="0" applyNumberFormat="1" applyFont="1" applyFill="1" applyBorder="1" applyAlignment="1">
      <alignment vertical="center" wrapText="1"/>
    </xf>
    <xf numFmtId="179" fontId="5" fillId="0" borderId="25" xfId="0" applyNumberFormat="1" applyFont="1" applyFill="1" applyBorder="1" applyAlignment="1">
      <alignment vertical="center" wrapText="1"/>
    </xf>
    <xf numFmtId="179" fontId="5" fillId="3" borderId="0" xfId="0" applyNumberFormat="1" applyFont="1" applyFill="1" applyBorder="1" applyAlignment="1">
      <alignment vertical="center" wrapText="1"/>
    </xf>
    <xf numFmtId="179" fontId="9" fillId="3" borderId="11" xfId="0" applyNumberFormat="1" applyFont="1" applyFill="1" applyBorder="1" applyAlignment="1">
      <alignment vertical="center" wrapText="1"/>
    </xf>
    <xf numFmtId="179" fontId="5" fillId="2" borderId="25" xfId="0" applyNumberFormat="1" applyFont="1" applyFill="1" applyBorder="1" applyAlignment="1">
      <alignment vertical="center" wrapText="1"/>
    </xf>
    <xf numFmtId="179" fontId="9" fillId="2" borderId="11" xfId="0" applyNumberFormat="1" applyFont="1" applyFill="1" applyBorder="1" applyAlignment="1">
      <alignment vertical="center" wrapText="1"/>
    </xf>
    <xf numFmtId="179" fontId="5" fillId="3" borderId="25" xfId="0" applyNumberFormat="1" applyFont="1" applyFill="1" applyBorder="1" applyAlignment="1">
      <alignment vertical="center" wrapText="1"/>
    </xf>
    <xf numFmtId="179" fontId="5" fillId="0" borderId="25" xfId="0" applyNumberFormat="1" applyFont="1" applyFill="1" applyBorder="1" applyAlignment="1">
      <alignment horizontal="right" vertical="center" wrapText="1"/>
    </xf>
    <xf numFmtId="179" fontId="5" fillId="2" borderId="25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178" fontId="9" fillId="0" borderId="4" xfId="0" applyNumberFormat="1" applyFont="1" applyBorder="1" applyAlignment="1">
      <alignment vertical="center" wrapText="1"/>
    </xf>
    <xf numFmtId="178" fontId="9" fillId="0" borderId="9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78" fontId="9" fillId="0" borderId="8" xfId="0" applyNumberFormat="1" applyFont="1" applyBorder="1" applyAlignment="1">
      <alignment vertical="center" wrapText="1"/>
    </xf>
    <xf numFmtId="182" fontId="9" fillId="0" borderId="8" xfId="0" applyNumberFormat="1" applyFont="1" applyBorder="1" applyAlignment="1">
      <alignment vertical="center" wrapText="1"/>
    </xf>
    <xf numFmtId="179" fontId="5" fillId="0" borderId="18" xfId="0" applyNumberFormat="1" applyFont="1" applyFill="1" applyBorder="1" applyAlignment="1">
      <alignment vertical="center" wrapText="1"/>
    </xf>
    <xf numFmtId="179" fontId="5" fillId="3" borderId="0" xfId="0" applyNumberFormat="1" applyFont="1" applyFill="1" applyAlignment="1">
      <alignment vertical="center" wrapText="1"/>
    </xf>
    <xf numFmtId="179" fontId="5" fillId="0" borderId="6" xfId="0" applyNumberFormat="1" applyFont="1" applyFill="1" applyBorder="1" applyAlignment="1">
      <alignment vertical="center" wrapText="1"/>
    </xf>
    <xf numFmtId="179" fontId="5" fillId="0" borderId="0" xfId="0" applyNumberFormat="1" applyFont="1" applyFill="1" applyAlignment="1">
      <alignment vertical="center" wrapText="1"/>
    </xf>
    <xf numFmtId="178" fontId="5" fillId="0" borderId="10" xfId="0" applyNumberFormat="1" applyFont="1" applyFill="1" applyBorder="1" applyAlignment="1">
      <alignment vertical="center" wrapText="1"/>
    </xf>
    <xf numFmtId="179" fontId="5" fillId="0" borderId="26" xfId="0" applyNumberFormat="1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/>
    </xf>
    <xf numFmtId="178" fontId="9" fillId="0" borderId="12" xfId="0" applyNumberFormat="1" applyFont="1" applyFill="1" applyBorder="1" applyAlignment="1">
      <alignment vertical="center"/>
    </xf>
    <xf numFmtId="182" fontId="9" fillId="0" borderId="12" xfId="0" applyNumberFormat="1" applyFont="1" applyFill="1" applyBorder="1" applyAlignment="1">
      <alignment vertical="center"/>
    </xf>
    <xf numFmtId="178" fontId="9" fillId="0" borderId="19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182" fontId="9" fillId="3" borderId="5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82" fontId="9" fillId="2" borderId="5" xfId="0" applyNumberFormat="1" applyFont="1" applyFill="1" applyBorder="1" applyAlignment="1">
      <alignment vertical="center"/>
    </xf>
    <xf numFmtId="182" fontId="9" fillId="0" borderId="5" xfId="0" applyNumberFormat="1" applyFon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0" fontId="9" fillId="2" borderId="14" xfId="0" applyFont="1" applyFill="1" applyBorder="1" applyAlignment="1">
      <alignment vertical="center"/>
    </xf>
    <xf numFmtId="178" fontId="9" fillId="2" borderId="14" xfId="0" applyNumberFormat="1" applyFont="1" applyFill="1" applyBorder="1" applyAlignment="1">
      <alignment vertical="center"/>
    </xf>
    <xf numFmtId="182" fontId="9" fillId="2" borderId="14" xfId="0" applyNumberFormat="1" applyFont="1" applyFill="1" applyBorder="1" applyAlignment="1">
      <alignment vertical="center"/>
    </xf>
    <xf numFmtId="178" fontId="9" fillId="2" borderId="15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182" fontId="9" fillId="0" borderId="1" xfId="0" applyNumberFormat="1" applyFont="1" applyBorder="1" applyAlignment="1">
      <alignment vertical="center"/>
    </xf>
    <xf numFmtId="178" fontId="9" fillId="0" borderId="2" xfId="0" applyNumberFormat="1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178" fontId="9" fillId="0" borderId="29" xfId="0" applyNumberFormat="1" applyFont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177" fontId="9" fillId="3" borderId="5" xfId="0" applyNumberFormat="1" applyFont="1" applyFill="1" applyBorder="1" applyAlignment="1">
      <alignment vertical="center"/>
    </xf>
    <xf numFmtId="177" fontId="9" fillId="2" borderId="5" xfId="0" applyNumberFormat="1" applyFont="1" applyFill="1" applyBorder="1" applyAlignment="1">
      <alignment vertical="center"/>
    </xf>
    <xf numFmtId="178" fontId="9" fillId="0" borderId="14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182" fontId="9" fillId="0" borderId="14" xfId="0" applyNumberFormat="1" applyFont="1" applyFill="1" applyBorder="1" applyAlignment="1">
      <alignment vertical="center"/>
    </xf>
    <xf numFmtId="178" fontId="9" fillId="0" borderId="15" xfId="0" applyNumberFormat="1" applyFont="1" applyFill="1" applyBorder="1" applyAlignment="1">
      <alignment vertical="center"/>
    </xf>
    <xf numFmtId="178" fontId="9" fillId="0" borderId="10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178" fontId="9" fillId="5" borderId="5" xfId="0" applyNumberFormat="1" applyFont="1" applyFill="1" applyBorder="1" applyAlignment="1">
      <alignment vertical="center"/>
    </xf>
    <xf numFmtId="178" fontId="9" fillId="5" borderId="11" xfId="0" applyNumberFormat="1" applyFont="1" applyFill="1" applyBorder="1" applyAlignment="1">
      <alignment vertical="center"/>
    </xf>
    <xf numFmtId="178" fontId="9" fillId="5" borderId="0" xfId="0" applyNumberFormat="1" applyFont="1" applyFill="1" applyAlignment="1">
      <alignment vertical="center"/>
    </xf>
    <xf numFmtId="179" fontId="9" fillId="4" borderId="5" xfId="0" applyNumberFormat="1" applyFont="1" applyFill="1" applyBorder="1" applyAlignment="1">
      <alignment vertical="center"/>
    </xf>
    <xf numFmtId="179" fontId="5" fillId="4" borderId="0" xfId="0" applyNumberFormat="1" applyFont="1" applyFill="1" applyAlignment="1">
      <alignment vertical="center"/>
    </xf>
    <xf numFmtId="179" fontId="9" fillId="4" borderId="11" xfId="0" applyNumberFormat="1" applyFont="1" applyFill="1" applyBorder="1" applyAlignment="1">
      <alignment vertical="center"/>
    </xf>
    <xf numFmtId="179" fontId="5" fillId="4" borderId="5" xfId="0" applyNumberFormat="1" applyFont="1" applyFill="1" applyBorder="1" applyAlignment="1">
      <alignment vertical="center"/>
    </xf>
    <xf numFmtId="179" fontId="9" fillId="5" borderId="5" xfId="0" applyNumberFormat="1" applyFont="1" applyFill="1" applyBorder="1" applyAlignment="1">
      <alignment vertical="center"/>
    </xf>
    <xf numFmtId="179" fontId="5" fillId="5" borderId="5" xfId="0" applyNumberFormat="1" applyFont="1" applyFill="1" applyBorder="1" applyAlignment="1">
      <alignment vertical="center"/>
    </xf>
    <xf numFmtId="179" fontId="9" fillId="5" borderId="11" xfId="0" applyNumberFormat="1" applyFont="1" applyFill="1" applyBorder="1" applyAlignment="1">
      <alignment vertical="center"/>
    </xf>
    <xf numFmtId="179" fontId="5" fillId="4" borderId="0" xfId="0" applyNumberFormat="1" applyFont="1" applyFill="1" applyAlignment="1">
      <alignment vertical="center" wrapText="1"/>
    </xf>
    <xf numFmtId="179" fontId="5" fillId="4" borderId="6" xfId="0" applyNumberFormat="1" applyFont="1" applyFill="1" applyBorder="1" applyAlignment="1">
      <alignment vertical="center"/>
    </xf>
    <xf numFmtId="179" fontId="5" fillId="2" borderId="6" xfId="0" applyNumberFormat="1" applyFont="1" applyFill="1" applyBorder="1" applyAlignment="1">
      <alignment vertical="center"/>
    </xf>
    <xf numFmtId="179" fontId="5" fillId="2" borderId="13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179" fontId="5" fillId="0" borderId="26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179" fontId="5" fillId="5" borderId="18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79" fontId="5" fillId="4" borderId="6" xfId="0" applyNumberFormat="1" applyFont="1" applyFill="1" applyBorder="1" applyAlignment="1">
      <alignment horizontal="right" vertical="center"/>
    </xf>
    <xf numFmtId="179" fontId="5" fillId="4" borderId="13" xfId="0" applyNumberFormat="1" applyFont="1" applyFill="1" applyBorder="1" applyAlignment="1">
      <alignment horizontal="right" vertical="center"/>
    </xf>
    <xf numFmtId="179" fontId="5" fillId="4" borderId="5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79" fontId="5" fillId="5" borderId="6" xfId="0" applyNumberFormat="1" applyFont="1" applyFill="1" applyBorder="1" applyAlignment="1">
      <alignment horizontal="right" vertical="center"/>
    </xf>
    <xf numFmtId="179" fontId="5" fillId="5" borderId="13" xfId="0" applyNumberFormat="1" applyFont="1" applyFill="1" applyBorder="1" applyAlignment="1">
      <alignment horizontal="right" vertical="center"/>
    </xf>
    <xf numFmtId="179" fontId="5" fillId="5" borderId="5" xfId="0" applyNumberFormat="1" applyFont="1" applyFill="1" applyBorder="1" applyAlignment="1">
      <alignment horizontal="right" vertical="center"/>
    </xf>
    <xf numFmtId="179" fontId="5" fillId="5" borderId="12" xfId="0" applyNumberFormat="1" applyFont="1" applyFill="1" applyBorder="1" applyAlignment="1">
      <alignment vertical="center" wrapText="1"/>
    </xf>
    <xf numFmtId="179" fontId="9" fillId="5" borderId="0" xfId="0" applyNumberFormat="1" applyFont="1" applyFill="1" applyAlignment="1">
      <alignment vertical="center" wrapText="1"/>
    </xf>
    <xf numFmtId="179" fontId="5" fillId="5" borderId="10" xfId="0" applyNumberFormat="1" applyFont="1" applyFill="1" applyBorder="1" applyAlignment="1">
      <alignment vertical="center" wrapText="1"/>
    </xf>
    <xf numFmtId="179" fontId="9" fillId="5" borderId="12" xfId="0" applyNumberFormat="1" applyFont="1" applyFill="1" applyBorder="1" applyAlignment="1">
      <alignment vertical="center" wrapText="1"/>
    </xf>
    <xf numFmtId="179" fontId="9" fillId="5" borderId="19" xfId="0" applyNumberFormat="1" applyFont="1" applyFill="1" applyBorder="1" applyAlignment="1">
      <alignment vertical="center" wrapText="1"/>
    </xf>
    <xf numFmtId="179" fontId="5" fillId="2" borderId="18" xfId="0" applyNumberFormat="1" applyFont="1" applyFill="1" applyBorder="1" applyAlignment="1">
      <alignment vertical="center" wrapText="1"/>
    </xf>
    <xf numFmtId="179" fontId="9" fillId="4" borderId="5" xfId="0" applyNumberFormat="1" applyFont="1" applyFill="1" applyBorder="1" applyAlignment="1">
      <alignment vertical="center" wrapText="1"/>
    </xf>
    <xf numFmtId="179" fontId="5" fillId="4" borderId="0" xfId="0" applyNumberFormat="1" applyFont="1" applyFill="1" applyBorder="1" applyAlignment="1">
      <alignment vertical="center" wrapText="1"/>
    </xf>
    <xf numFmtId="179" fontId="9" fillId="4" borderId="11" xfId="0" applyNumberFormat="1" applyFont="1" applyFill="1" applyBorder="1" applyAlignment="1">
      <alignment vertical="center" wrapText="1"/>
    </xf>
    <xf numFmtId="179" fontId="5" fillId="4" borderId="25" xfId="0" applyNumberFormat="1" applyFont="1" applyFill="1" applyBorder="1" applyAlignment="1">
      <alignment vertical="center" wrapText="1"/>
    </xf>
    <xf numFmtId="179" fontId="5" fillId="4" borderId="5" xfId="0" applyNumberFormat="1" applyFont="1" applyFill="1" applyBorder="1" applyAlignment="1">
      <alignment vertical="center" wrapText="1"/>
    </xf>
    <xf numFmtId="179" fontId="9" fillId="5" borderId="5" xfId="0" applyNumberFormat="1" applyFont="1" applyFill="1" applyBorder="1" applyAlignment="1">
      <alignment vertical="center" wrapText="1"/>
    </xf>
    <xf numFmtId="179" fontId="5" fillId="5" borderId="25" xfId="0" applyNumberFormat="1" applyFont="1" applyFill="1" applyBorder="1" applyAlignment="1">
      <alignment vertical="center" wrapText="1"/>
    </xf>
    <xf numFmtId="179" fontId="5" fillId="5" borderId="5" xfId="0" applyNumberFormat="1" applyFont="1" applyFill="1" applyBorder="1" applyAlignment="1">
      <alignment vertical="center" wrapText="1"/>
    </xf>
    <xf numFmtId="179" fontId="9" fillId="5" borderId="11" xfId="0" applyNumberFormat="1" applyFont="1" applyFill="1" applyBorder="1" applyAlignment="1">
      <alignment vertical="center" wrapText="1"/>
    </xf>
    <xf numFmtId="179" fontId="5" fillId="4" borderId="6" xfId="0" applyNumberFormat="1" applyFont="1" applyFill="1" applyBorder="1" applyAlignment="1">
      <alignment vertical="center" wrapText="1"/>
    </xf>
    <xf numFmtId="179" fontId="5" fillId="5" borderId="0" xfId="0" applyNumberFormat="1" applyFont="1" applyFill="1" applyAlignment="1">
      <alignment vertical="center" wrapText="1"/>
    </xf>
    <xf numFmtId="179" fontId="5" fillId="4" borderId="25" xfId="0" applyNumberFormat="1" applyFont="1" applyFill="1" applyBorder="1" applyAlignment="1">
      <alignment horizontal="right" vertical="center" wrapText="1"/>
    </xf>
    <xf numFmtId="179" fontId="5" fillId="5" borderId="25" xfId="0" applyNumberFormat="1" applyFont="1" applyFill="1" applyBorder="1" applyAlignment="1">
      <alignment horizontal="right" vertical="center" wrapText="1"/>
    </xf>
    <xf numFmtId="179" fontId="5" fillId="2" borderId="6" xfId="0" applyNumberFormat="1" applyFont="1" applyFill="1" applyBorder="1" applyAlignment="1">
      <alignment vertical="center" wrapText="1"/>
    </xf>
    <xf numFmtId="179" fontId="5" fillId="2" borderId="13" xfId="0" applyNumberFormat="1" applyFont="1" applyFill="1" applyBorder="1" applyAlignment="1">
      <alignment vertical="center" wrapText="1"/>
    </xf>
    <xf numFmtId="179" fontId="5" fillId="0" borderId="18" xfId="0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179" fontId="5" fillId="0" borderId="6" xfId="0" applyNumberFormat="1" applyFont="1" applyFill="1" applyBorder="1" applyAlignment="1">
      <alignment vertical="center"/>
    </xf>
    <xf numFmtId="179" fontId="5" fillId="2" borderId="18" xfId="0" applyNumberFormat="1" applyFont="1" applyFill="1" applyBorder="1" applyAlignment="1">
      <alignment horizontal="right" vertical="center"/>
    </xf>
    <xf numFmtId="178" fontId="5" fillId="5" borderId="10" xfId="0" applyNumberFormat="1" applyFont="1" applyFill="1" applyBorder="1" applyAlignment="1">
      <alignment vertical="center"/>
    </xf>
    <xf numFmtId="179" fontId="5" fillId="5" borderId="26" xfId="0" applyNumberFormat="1" applyFont="1" applyFill="1" applyBorder="1" applyAlignment="1">
      <alignment vertical="center"/>
    </xf>
    <xf numFmtId="176" fontId="5" fillId="5" borderId="10" xfId="0" applyNumberFormat="1" applyFont="1" applyFill="1" applyBorder="1" applyAlignment="1">
      <alignment horizontal="right" vertical="center"/>
    </xf>
    <xf numFmtId="178" fontId="9" fillId="2" borderId="12" xfId="0" applyNumberFormat="1" applyFont="1" applyFill="1" applyBorder="1" applyAlignment="1">
      <alignment vertical="center"/>
    </xf>
    <xf numFmtId="179" fontId="9" fillId="0" borderId="4" xfId="0" applyNumberFormat="1" applyFont="1" applyBorder="1" applyAlignment="1">
      <alignment vertical="center"/>
    </xf>
    <xf numFmtId="181" fontId="9" fillId="0" borderId="4" xfId="0" applyNumberFormat="1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179" fontId="5" fillId="2" borderId="14" xfId="2" applyNumberFormat="1" applyFont="1" applyFill="1" applyBorder="1" applyAlignment="1">
      <alignment horizontal="right" vertical="center"/>
    </xf>
    <xf numFmtId="179" fontId="9" fillId="0" borderId="5" xfId="0" applyNumberFormat="1" applyFont="1" applyBorder="1" applyAlignment="1">
      <alignment vertical="center"/>
    </xf>
    <xf numFmtId="179" fontId="9" fillId="3" borderId="0" xfId="0" applyNumberFormat="1" applyFont="1" applyFill="1" applyAlignment="1">
      <alignment vertical="center"/>
    </xf>
    <xf numFmtId="179" fontId="9" fillId="2" borderId="14" xfId="0" applyNumberFormat="1" applyFont="1" applyFill="1" applyBorder="1" applyAlignment="1">
      <alignment vertical="center"/>
    </xf>
    <xf numFmtId="179" fontId="9" fillId="0" borderId="8" xfId="0" applyNumberFormat="1" applyFont="1" applyBorder="1" applyAlignment="1">
      <alignment vertical="center"/>
    </xf>
    <xf numFmtId="183" fontId="9" fillId="0" borderId="5" xfId="0" applyNumberFormat="1" applyFont="1" applyBorder="1" applyAlignment="1">
      <alignment vertical="center"/>
    </xf>
    <xf numFmtId="183" fontId="9" fillId="3" borderId="5" xfId="0" applyNumberFormat="1" applyFont="1" applyFill="1" applyBorder="1" applyAlignment="1">
      <alignment vertical="center"/>
    </xf>
    <xf numFmtId="183" fontId="9" fillId="2" borderId="5" xfId="0" applyNumberFormat="1" applyFont="1" applyFill="1" applyBorder="1" applyAlignment="1">
      <alignment vertical="center"/>
    </xf>
    <xf numFmtId="183" fontId="9" fillId="3" borderId="0" xfId="0" applyNumberFormat="1" applyFont="1" applyFill="1" applyAlignment="1">
      <alignment vertical="center"/>
    </xf>
    <xf numFmtId="183" fontId="9" fillId="0" borderId="8" xfId="0" applyNumberFormat="1" applyFont="1" applyBorder="1" applyAlignment="1">
      <alignment vertical="center"/>
    </xf>
    <xf numFmtId="179" fontId="5" fillId="0" borderId="18" xfId="2" applyNumberFormat="1" applyFont="1" applyFill="1" applyBorder="1" applyAlignment="1">
      <alignment vertical="center"/>
    </xf>
    <xf numFmtId="183" fontId="9" fillId="0" borderId="12" xfId="0" applyNumberFormat="1" applyFont="1" applyBorder="1" applyAlignment="1">
      <alignment vertical="center"/>
    </xf>
    <xf numFmtId="179" fontId="9" fillId="0" borderId="12" xfId="0" applyNumberFormat="1" applyFont="1" applyBorder="1" applyAlignment="1">
      <alignment vertical="center"/>
    </xf>
    <xf numFmtId="179" fontId="5" fillId="0" borderId="16" xfId="2" applyNumberFormat="1" applyFont="1" applyFill="1" applyBorder="1" applyAlignment="1">
      <alignment vertical="center"/>
    </xf>
    <xf numFmtId="179" fontId="5" fillId="0" borderId="6" xfId="2" applyNumberFormat="1" applyFont="1" applyFill="1" applyBorder="1" applyAlignment="1">
      <alignment vertical="center"/>
    </xf>
    <xf numFmtId="179" fontId="5" fillId="0" borderId="13" xfId="2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0" xfId="0" applyNumberFormat="1" applyFont="1" applyAlignment="1">
      <alignment vertical="center"/>
    </xf>
    <xf numFmtId="0" fontId="5" fillId="0" borderId="4" xfId="2" applyFont="1" applyFill="1" applyBorder="1" applyAlignment="1">
      <alignment vertical="center"/>
    </xf>
    <xf numFmtId="178" fontId="5" fillId="0" borderId="4" xfId="2" applyNumberFormat="1" applyFont="1" applyFill="1" applyBorder="1" applyAlignment="1">
      <alignment vertical="center"/>
    </xf>
    <xf numFmtId="181" fontId="5" fillId="0" borderId="4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179" fontId="5" fillId="0" borderId="13" xfId="2" applyNumberFormat="1" applyFont="1" applyFill="1" applyBorder="1" applyAlignment="1">
      <alignment horizontal="right" vertical="center"/>
    </xf>
    <xf numFmtId="178" fontId="5" fillId="0" borderId="13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5" fillId="0" borderId="14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9" fontId="5" fillId="0" borderId="14" xfId="2" applyNumberFormat="1" applyFont="1" applyFill="1" applyBorder="1" applyAlignment="1">
      <alignment horizontal="right" vertical="center"/>
    </xf>
    <xf numFmtId="177" fontId="5" fillId="0" borderId="4" xfId="2" applyNumberFormat="1" applyFont="1" applyFill="1" applyBorder="1" applyAlignment="1">
      <alignment horizontal="center" vertical="center"/>
    </xf>
    <xf numFmtId="179" fontId="5" fillId="0" borderId="4" xfId="2" applyNumberFormat="1" applyFont="1" applyFill="1" applyBorder="1" applyAlignment="1">
      <alignment horizontal="right" vertical="center"/>
    </xf>
    <xf numFmtId="179" fontId="9" fillId="2" borderId="12" xfId="0" applyNumberFormat="1" applyFont="1" applyFill="1" applyBorder="1" applyAlignment="1">
      <alignment vertical="center"/>
    </xf>
    <xf numFmtId="179" fontId="9" fillId="0" borderId="5" xfId="1" applyNumberFormat="1" applyFont="1" applyBorder="1" applyAlignment="1">
      <alignment vertical="center"/>
    </xf>
    <xf numFmtId="179" fontId="9" fillId="3" borderId="5" xfId="1" applyNumberFormat="1" applyFont="1" applyFill="1" applyBorder="1" applyAlignment="1">
      <alignment vertical="center"/>
    </xf>
    <xf numFmtId="179" fontId="9" fillId="2" borderId="5" xfId="1" applyNumberFormat="1" applyFont="1" applyFill="1" applyBorder="1" applyAlignment="1">
      <alignment vertical="center"/>
    </xf>
    <xf numFmtId="179" fontId="9" fillId="0" borderId="5" xfId="1" applyNumberFormat="1" applyFont="1" applyFill="1" applyBorder="1" applyAlignment="1">
      <alignment vertical="center"/>
    </xf>
    <xf numFmtId="179" fontId="9" fillId="3" borderId="5" xfId="1" applyNumberFormat="1" applyFont="1" applyFill="1" applyBorder="1" applyAlignment="1">
      <alignment horizontal="right" vertical="center"/>
    </xf>
    <xf numFmtId="179" fontId="9" fillId="2" borderId="14" xfId="1" applyNumberFormat="1" applyFont="1" applyFill="1" applyBorder="1" applyAlignment="1">
      <alignment horizontal="right" vertical="center"/>
    </xf>
    <xf numFmtId="179" fontId="5" fillId="2" borderId="5" xfId="2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0" fontId="8" fillId="0" borderId="22" xfId="0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179" fontId="9" fillId="3" borderId="12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179" fontId="9" fillId="0" borderId="15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79" fontId="9" fillId="0" borderId="9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9" fontId="9" fillId="5" borderId="14" xfId="0" applyNumberFormat="1" applyFont="1" applyFill="1" applyBorder="1" applyAlignment="1">
      <alignment vertical="center"/>
    </xf>
    <xf numFmtId="179" fontId="9" fillId="5" borderId="15" xfId="0" applyNumberFormat="1" applyFont="1" applyFill="1" applyBorder="1" applyAlignment="1">
      <alignment vertical="center"/>
    </xf>
    <xf numFmtId="183" fontId="9" fillId="3" borderId="5" xfId="0" applyNumberFormat="1" applyFont="1" applyFill="1" applyBorder="1" applyAlignment="1">
      <alignment vertical="center" wrapText="1"/>
    </xf>
    <xf numFmtId="183" fontId="9" fillId="2" borderId="5" xfId="0" applyNumberFormat="1" applyFont="1" applyFill="1" applyBorder="1" applyAlignment="1">
      <alignment vertical="center" wrapText="1"/>
    </xf>
    <xf numFmtId="183" fontId="9" fillId="0" borderId="8" xfId="0" applyNumberFormat="1" applyFont="1" applyBorder="1" applyAlignment="1">
      <alignment vertical="center" wrapText="1"/>
    </xf>
    <xf numFmtId="181" fontId="9" fillId="0" borderId="8" xfId="0" applyNumberFormat="1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9" fontId="5" fillId="0" borderId="8" xfId="2" applyNumberFormat="1" applyFont="1" applyFill="1" applyBorder="1" applyAlignment="1">
      <alignment horizontal="right" vertical="center"/>
    </xf>
    <xf numFmtId="183" fontId="5" fillId="0" borderId="16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>
      <alignment vertical="center"/>
    </xf>
    <xf numFmtId="183" fontId="9" fillId="0" borderId="5" xfId="0" applyNumberFormat="1" applyFont="1" applyFill="1" applyBorder="1" applyAlignment="1">
      <alignment vertical="center"/>
    </xf>
    <xf numFmtId="183" fontId="5" fillId="0" borderId="5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8" xfId="0" applyNumberFormat="1" applyFont="1" applyBorder="1">
      <alignment vertical="center"/>
    </xf>
    <xf numFmtId="183" fontId="9" fillId="0" borderId="5" xfId="0" applyNumberFormat="1" applyFont="1" applyFill="1" applyBorder="1" applyAlignment="1">
      <alignment vertical="center" wrapText="1"/>
    </xf>
    <xf numFmtId="183" fontId="9" fillId="0" borderId="4" xfId="0" applyNumberFormat="1" applyFont="1" applyBorder="1" applyAlignment="1">
      <alignment vertical="center" wrapText="1"/>
    </xf>
    <xf numFmtId="183" fontId="9" fillId="0" borderId="4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6" xfId="0" applyNumberFormat="1" applyFont="1" applyFill="1" applyBorder="1" applyAlignment="1">
      <alignment horizontal="right" vertical="center"/>
    </xf>
    <xf numFmtId="183" fontId="9" fillId="2" borderId="4" xfId="0" applyNumberFormat="1" applyFont="1" applyFill="1" applyBorder="1" applyAlignment="1">
      <alignment vertical="center"/>
    </xf>
    <xf numFmtId="183" fontId="9" fillId="0" borderId="8" xfId="0" applyNumberFormat="1" applyFont="1" applyFill="1" applyBorder="1" applyAlignment="1">
      <alignment vertical="center"/>
    </xf>
    <xf numFmtId="183" fontId="9" fillId="0" borderId="12" xfId="0" applyNumberFormat="1" applyFont="1" applyBorder="1">
      <alignment vertical="center"/>
    </xf>
    <xf numFmtId="183" fontId="9" fillId="0" borderId="0" xfId="0" applyNumberFormat="1" applyFont="1" applyFill="1" applyAlignment="1">
      <alignment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7" fontId="9" fillId="0" borderId="29" xfId="0" applyNumberFormat="1" applyFont="1" applyBorder="1" applyAlignment="1">
      <alignment vertical="center"/>
    </xf>
    <xf numFmtId="183" fontId="9" fillId="4" borderId="5" xfId="0" applyNumberFormat="1" applyFont="1" applyFill="1" applyBorder="1" applyAlignment="1">
      <alignment vertical="center" wrapText="1"/>
    </xf>
    <xf numFmtId="183" fontId="9" fillId="5" borderId="5" xfId="0" applyNumberFormat="1" applyFont="1" applyFill="1" applyBorder="1" applyAlignment="1">
      <alignment vertical="center" wrapText="1"/>
    </xf>
    <xf numFmtId="177" fontId="9" fillId="0" borderId="8" xfId="0" applyNumberFormat="1" applyFont="1" applyBorder="1" applyAlignment="1">
      <alignment vertical="center" wrapText="1"/>
    </xf>
    <xf numFmtId="183" fontId="5" fillId="0" borderId="4" xfId="0" applyNumberFormat="1" applyFont="1" applyFill="1" applyBorder="1" applyAlignment="1">
      <alignment vertical="center"/>
    </xf>
    <xf numFmtId="183" fontId="5" fillId="0" borderId="12" xfId="0" applyNumberFormat="1" applyFont="1" applyFill="1" applyBorder="1" applyAlignment="1">
      <alignment vertical="center"/>
    </xf>
    <xf numFmtId="183" fontId="5" fillId="2" borderId="12" xfId="0" applyNumberFormat="1" applyFont="1" applyFill="1" applyBorder="1" applyAlignment="1">
      <alignment horizontal="right" vertical="center"/>
    </xf>
    <xf numFmtId="183" fontId="5" fillId="4" borderId="5" xfId="0" applyNumberFormat="1" applyFont="1" applyFill="1" applyBorder="1" applyAlignment="1">
      <alignment horizontal="right" vertical="center"/>
    </xf>
    <xf numFmtId="183" fontId="5" fillId="5" borderId="5" xfId="0" applyNumberFormat="1" applyFont="1" applyFill="1" applyBorder="1" applyAlignment="1">
      <alignment horizontal="right" vertical="center"/>
    </xf>
    <xf numFmtId="183" fontId="5" fillId="2" borderId="5" xfId="0" applyNumberFormat="1" applyFont="1" applyFill="1" applyBorder="1" applyAlignment="1">
      <alignment horizontal="right" vertical="center"/>
    </xf>
    <xf numFmtId="183" fontId="5" fillId="4" borderId="35" xfId="0" applyNumberFormat="1" applyFont="1" applyFill="1" applyBorder="1" applyAlignment="1">
      <alignment vertical="center"/>
    </xf>
    <xf numFmtId="183" fontId="5" fillId="2" borderId="35" xfId="0" applyNumberFormat="1" applyFont="1" applyFill="1" applyBorder="1" applyAlignment="1">
      <alignment vertical="center"/>
    </xf>
    <xf numFmtId="183" fontId="5" fillId="2" borderId="5" xfId="0" applyNumberFormat="1" applyFont="1" applyFill="1" applyBorder="1" applyAlignment="1">
      <alignment vertical="center"/>
    </xf>
    <xf numFmtId="183" fontId="9" fillId="0" borderId="0" xfId="0" applyNumberFormat="1" applyFont="1" applyFill="1" applyAlignment="1">
      <alignment vertical="center"/>
    </xf>
    <xf numFmtId="181" fontId="9" fillId="0" borderId="12" xfId="0" applyNumberFormat="1" applyFont="1" applyFill="1" applyBorder="1" applyAlignment="1">
      <alignment vertical="center"/>
    </xf>
    <xf numFmtId="181" fontId="9" fillId="0" borderId="5" xfId="0" applyNumberFormat="1" applyFont="1" applyFill="1" applyBorder="1" applyAlignment="1">
      <alignment vertical="center"/>
    </xf>
    <xf numFmtId="181" fontId="9" fillId="2" borderId="5" xfId="0" applyNumberFormat="1" applyFont="1" applyFill="1" applyBorder="1" applyAlignment="1">
      <alignment vertical="center"/>
    </xf>
    <xf numFmtId="181" fontId="9" fillId="4" borderId="5" xfId="0" applyNumberFormat="1" applyFont="1" applyFill="1" applyBorder="1" applyAlignment="1">
      <alignment vertical="center"/>
    </xf>
    <xf numFmtId="181" fontId="9" fillId="5" borderId="5" xfId="0" applyNumberFormat="1" applyFont="1" applyFill="1" applyBorder="1" applyAlignment="1">
      <alignment vertical="center"/>
    </xf>
    <xf numFmtId="181" fontId="9" fillId="0" borderId="14" xfId="0" applyNumberFormat="1" applyFont="1" applyFill="1" applyBorder="1" applyAlignment="1">
      <alignment vertical="center"/>
    </xf>
    <xf numFmtId="183" fontId="9" fillId="5" borderId="5" xfId="0" applyNumberFormat="1" applyFont="1" applyFill="1" applyBorder="1" applyAlignment="1">
      <alignment vertical="center"/>
    </xf>
    <xf numFmtId="183" fontId="9" fillId="4" borderId="5" xfId="0" applyNumberFormat="1" applyFont="1" applyFill="1" applyBorder="1" applyAlignment="1">
      <alignment vertical="center"/>
    </xf>
    <xf numFmtId="183" fontId="9" fillId="5" borderId="0" xfId="0" applyNumberFormat="1" applyFont="1" applyFill="1" applyAlignment="1">
      <alignment vertical="center"/>
    </xf>
    <xf numFmtId="181" fontId="9" fillId="5" borderId="14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37"/>
  <sheetViews>
    <sheetView tabSelected="1" topLeftCell="A4" zoomScaleNormal="100" workbookViewId="0">
      <selection activeCell="F10" sqref="F10"/>
    </sheetView>
  </sheetViews>
  <sheetFormatPr baseColWidth="10" defaultColWidth="8.83203125" defaultRowHeight="14"/>
  <cols>
    <col min="6" max="6" width="11.33203125" bestFit="1" customWidth="1"/>
    <col min="12" max="12" width="9" customWidth="1"/>
    <col min="15" max="15" width="9.6640625" bestFit="1" customWidth="1"/>
  </cols>
  <sheetData>
    <row r="3" spans="1:19" ht="20" thickBot="1">
      <c r="A3" s="10"/>
      <c r="B3" s="10"/>
    </row>
    <row r="4" spans="1:19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9" ht="19.25" customHeight="1">
      <c r="A5" s="41">
        <v>1</v>
      </c>
      <c r="B5" s="434" t="s">
        <v>23</v>
      </c>
      <c r="C5" s="92"/>
      <c r="D5" s="92"/>
      <c r="E5" s="287"/>
      <c r="F5" s="287"/>
      <c r="G5" s="287"/>
      <c r="H5" s="287"/>
      <c r="I5" s="287"/>
      <c r="J5" s="287"/>
      <c r="K5" s="287"/>
      <c r="L5" s="287"/>
      <c r="M5" s="367">
        <v>7.8</v>
      </c>
      <c r="N5" s="287">
        <v>90</v>
      </c>
      <c r="O5" s="408">
        <v>1025.7</v>
      </c>
      <c r="P5" s="184">
        <v>0.4</v>
      </c>
    </row>
    <row r="6" spans="1:19" ht="19.25" customHeight="1">
      <c r="A6" s="43">
        <v>2</v>
      </c>
      <c r="B6" s="435" t="s">
        <v>24</v>
      </c>
      <c r="C6" s="89"/>
      <c r="D6" s="89"/>
      <c r="E6" s="172"/>
      <c r="F6" s="172"/>
      <c r="G6" s="172"/>
      <c r="H6" s="172"/>
      <c r="I6" s="172"/>
      <c r="J6" s="172"/>
      <c r="K6" s="172"/>
      <c r="L6" s="172"/>
      <c r="M6" s="171">
        <v>11.3</v>
      </c>
      <c r="N6" s="172">
        <v>62</v>
      </c>
      <c r="O6" s="220">
        <v>1023.1</v>
      </c>
      <c r="P6" s="185">
        <v>0</v>
      </c>
    </row>
    <row r="7" spans="1:19" ht="19.25" customHeight="1">
      <c r="A7" s="42">
        <v>3</v>
      </c>
      <c r="B7" s="434" t="s">
        <v>25</v>
      </c>
      <c r="C7" s="88"/>
      <c r="D7" s="88"/>
      <c r="E7" s="174"/>
      <c r="F7" s="174"/>
      <c r="G7" s="174"/>
      <c r="H7" s="174"/>
      <c r="I7" s="174"/>
      <c r="J7" s="174"/>
      <c r="K7" s="174"/>
      <c r="L7" s="174"/>
      <c r="M7" s="173">
        <v>13.9</v>
      </c>
      <c r="N7" s="174">
        <v>65</v>
      </c>
      <c r="O7" s="222">
        <v>1017.6</v>
      </c>
      <c r="P7" s="186">
        <v>0</v>
      </c>
    </row>
    <row r="8" spans="1:19" s="12" customFormat="1" ht="19.25" customHeight="1">
      <c r="A8" s="29">
        <v>4</v>
      </c>
      <c r="B8" s="436" t="s">
        <v>20</v>
      </c>
      <c r="C8" s="70" t="s">
        <v>26</v>
      </c>
      <c r="D8" s="70" t="s">
        <v>29</v>
      </c>
      <c r="E8" s="180">
        <v>15.6</v>
      </c>
      <c r="F8" s="380">
        <v>3.3</v>
      </c>
      <c r="G8" s="180">
        <v>17.5</v>
      </c>
      <c r="H8" s="376">
        <v>8.23</v>
      </c>
      <c r="I8" s="180">
        <v>15.4</v>
      </c>
      <c r="J8" s="180">
        <v>15.1</v>
      </c>
      <c r="K8" s="180">
        <v>763.3</v>
      </c>
      <c r="L8" s="180">
        <v>0.3</v>
      </c>
      <c r="M8" s="168">
        <v>15.3</v>
      </c>
      <c r="N8" s="167">
        <v>59</v>
      </c>
      <c r="O8" s="180">
        <v>1013.7</v>
      </c>
      <c r="P8" s="187">
        <v>0</v>
      </c>
    </row>
    <row r="9" spans="1:19" ht="19.25" customHeight="1">
      <c r="A9" s="29">
        <v>5</v>
      </c>
      <c r="B9" s="436" t="s">
        <v>21</v>
      </c>
      <c r="C9" s="70" t="s">
        <v>26</v>
      </c>
      <c r="D9" s="70" t="s">
        <v>29</v>
      </c>
      <c r="E9" s="180">
        <v>14.2</v>
      </c>
      <c r="F9" s="380">
        <v>3.3</v>
      </c>
      <c r="G9" s="180">
        <v>17.600000000000001</v>
      </c>
      <c r="H9" s="376">
        <v>8.2899999999999991</v>
      </c>
      <c r="I9" s="180">
        <v>14.3</v>
      </c>
      <c r="J9" s="180">
        <v>12</v>
      </c>
      <c r="K9" s="180">
        <v>765.6</v>
      </c>
      <c r="L9" s="168">
        <v>0</v>
      </c>
      <c r="M9" s="168">
        <v>13</v>
      </c>
      <c r="N9" s="167">
        <v>70</v>
      </c>
      <c r="O9" s="180">
        <v>1016.9</v>
      </c>
      <c r="P9" s="187">
        <v>0</v>
      </c>
      <c r="S9" s="12"/>
    </row>
    <row r="10" spans="1:19" ht="19.25" customHeight="1">
      <c r="A10" s="28">
        <v>6</v>
      </c>
      <c r="B10" s="436" t="s">
        <v>22</v>
      </c>
      <c r="C10" s="370" t="s">
        <v>27</v>
      </c>
      <c r="D10" s="370" t="s">
        <v>30</v>
      </c>
      <c r="E10" s="181">
        <v>12.6</v>
      </c>
      <c r="F10" s="380">
        <v>2.7</v>
      </c>
      <c r="G10" s="182">
        <v>17</v>
      </c>
      <c r="H10" s="376">
        <v>8.2200000000000006</v>
      </c>
      <c r="I10" s="178">
        <v>10.8</v>
      </c>
      <c r="J10" s="178">
        <v>10.6</v>
      </c>
      <c r="K10" s="178">
        <v>767</v>
      </c>
      <c r="L10" s="178">
        <v>0</v>
      </c>
      <c r="M10" s="169">
        <v>11.7</v>
      </c>
      <c r="N10" s="170">
        <v>80</v>
      </c>
      <c r="O10" s="409">
        <v>1019</v>
      </c>
      <c r="P10" s="189">
        <v>0</v>
      </c>
      <c r="S10" s="12"/>
    </row>
    <row r="11" spans="1:19" ht="19.25" customHeight="1">
      <c r="A11" s="28">
        <v>7</v>
      </c>
      <c r="B11" s="436" t="s">
        <v>16</v>
      </c>
      <c r="C11" s="370" t="s">
        <v>26</v>
      </c>
      <c r="D11" s="370" t="s">
        <v>29</v>
      </c>
      <c r="E11" s="182">
        <v>12.4</v>
      </c>
      <c r="F11" s="380">
        <v>3.24</v>
      </c>
      <c r="G11" s="182">
        <v>16.5</v>
      </c>
      <c r="H11" s="376">
        <v>8.24</v>
      </c>
      <c r="I11" s="178">
        <v>12.6</v>
      </c>
      <c r="J11" s="178">
        <v>10.7</v>
      </c>
      <c r="K11" s="178">
        <v>761.5</v>
      </c>
      <c r="L11" s="178">
        <v>0</v>
      </c>
      <c r="M11" s="169">
        <v>11.6</v>
      </c>
      <c r="N11" s="170">
        <v>69</v>
      </c>
      <c r="O11" s="409">
        <v>1011.3</v>
      </c>
      <c r="P11" s="189">
        <v>0</v>
      </c>
      <c r="S11" s="12"/>
    </row>
    <row r="12" spans="1:19" ht="19.25" customHeight="1">
      <c r="A12" s="28">
        <v>8</v>
      </c>
      <c r="B12" s="436" t="s">
        <v>17</v>
      </c>
      <c r="C12" s="70" t="s">
        <v>26</v>
      </c>
      <c r="D12" s="370" t="s">
        <v>29</v>
      </c>
      <c r="E12" s="182">
        <v>10.4</v>
      </c>
      <c r="F12" s="380">
        <v>3.28</v>
      </c>
      <c r="G12" s="182">
        <v>15.6</v>
      </c>
      <c r="H12" s="376">
        <v>8.26</v>
      </c>
      <c r="I12" s="178">
        <v>10.5</v>
      </c>
      <c r="J12" s="178">
        <v>8.6</v>
      </c>
      <c r="K12" s="178">
        <v>763.2</v>
      </c>
      <c r="L12" s="178">
        <v>0</v>
      </c>
      <c r="M12" s="169">
        <v>10.199999999999999</v>
      </c>
      <c r="N12" s="170">
        <v>54</v>
      </c>
      <c r="O12" s="409">
        <v>1013.9</v>
      </c>
      <c r="P12" s="189">
        <v>0</v>
      </c>
      <c r="S12" s="12"/>
    </row>
    <row r="13" spans="1:19" ht="19.25" customHeight="1">
      <c r="A13" s="43">
        <v>9</v>
      </c>
      <c r="B13" s="435" t="s">
        <v>18</v>
      </c>
      <c r="C13" s="89"/>
      <c r="D13" s="371"/>
      <c r="E13" s="179"/>
      <c r="F13" s="381"/>
      <c r="G13" s="179"/>
      <c r="H13" s="220"/>
      <c r="I13" s="179"/>
      <c r="J13" s="179"/>
      <c r="K13" s="179"/>
      <c r="L13" s="179"/>
      <c r="M13" s="171">
        <v>10.199999999999999</v>
      </c>
      <c r="N13" s="172">
        <v>65</v>
      </c>
      <c r="O13" s="410">
        <v>1017.3</v>
      </c>
      <c r="P13" s="190">
        <v>0</v>
      </c>
      <c r="S13" s="12"/>
    </row>
    <row r="14" spans="1:19" ht="19.25" customHeight="1">
      <c r="A14" s="42">
        <v>10</v>
      </c>
      <c r="B14" s="434" t="s">
        <v>19</v>
      </c>
      <c r="C14" s="372"/>
      <c r="D14" s="372"/>
      <c r="E14" s="183"/>
      <c r="F14" s="382"/>
      <c r="G14" s="183"/>
      <c r="H14" s="222"/>
      <c r="I14" s="183"/>
      <c r="J14" s="183"/>
      <c r="K14" s="183"/>
      <c r="L14" s="183"/>
      <c r="M14" s="173">
        <v>9.8000000000000007</v>
      </c>
      <c r="N14" s="174">
        <v>64</v>
      </c>
      <c r="O14" s="411">
        <v>1017.1</v>
      </c>
      <c r="P14" s="191">
        <v>0</v>
      </c>
      <c r="S14" s="12"/>
    </row>
    <row r="15" spans="1:19" s="12" customFormat="1" ht="19.25" customHeight="1">
      <c r="A15" s="42">
        <v>11</v>
      </c>
      <c r="B15" s="434" t="s">
        <v>20</v>
      </c>
      <c r="C15" s="372"/>
      <c r="D15" s="372"/>
      <c r="E15" s="183"/>
      <c r="F15" s="382"/>
      <c r="G15" s="183"/>
      <c r="H15" s="222"/>
      <c r="I15" s="183"/>
      <c r="J15" s="183"/>
      <c r="K15" s="183"/>
      <c r="L15" s="183"/>
      <c r="M15" s="173">
        <v>9.6999999999999993</v>
      </c>
      <c r="N15" s="174">
        <v>71</v>
      </c>
      <c r="O15" s="411">
        <v>1017.7</v>
      </c>
      <c r="P15" s="191">
        <v>0</v>
      </c>
    </row>
    <row r="16" spans="1:19" ht="19.25" customHeight="1">
      <c r="A16" s="29">
        <v>12</v>
      </c>
      <c r="B16" s="436" t="s">
        <v>21</v>
      </c>
      <c r="C16" s="373" t="s">
        <v>27</v>
      </c>
      <c r="D16" s="373" t="s">
        <v>30</v>
      </c>
      <c r="E16" s="178">
        <v>7.9</v>
      </c>
      <c r="F16" s="380">
        <v>3.32</v>
      </c>
      <c r="G16" s="178">
        <v>15.8</v>
      </c>
      <c r="H16" s="376">
        <v>8.2100000000000009</v>
      </c>
      <c r="I16" s="178">
        <v>8.1999999999999993</v>
      </c>
      <c r="J16" s="178">
        <v>7.2</v>
      </c>
      <c r="K16" s="178">
        <v>762.7</v>
      </c>
      <c r="L16" s="178">
        <v>0</v>
      </c>
      <c r="M16" s="168">
        <v>7.7</v>
      </c>
      <c r="N16" s="167">
        <v>80</v>
      </c>
      <c r="O16" s="412">
        <v>1013.1</v>
      </c>
      <c r="P16" s="187">
        <v>0</v>
      </c>
      <c r="S16" s="12"/>
    </row>
    <row r="17" spans="1:20" ht="19.25" customHeight="1">
      <c r="A17" s="29">
        <v>13</v>
      </c>
      <c r="B17" s="436" t="s">
        <v>22</v>
      </c>
      <c r="C17" s="70" t="s">
        <v>26</v>
      </c>
      <c r="D17" s="373" t="s">
        <v>31</v>
      </c>
      <c r="E17" s="178">
        <v>9.5</v>
      </c>
      <c r="F17" s="380">
        <v>3.31</v>
      </c>
      <c r="G17" s="178">
        <v>15.7</v>
      </c>
      <c r="H17" s="376">
        <v>8.23</v>
      </c>
      <c r="I17" s="178">
        <v>9.1</v>
      </c>
      <c r="J17" s="178">
        <v>6.2</v>
      </c>
      <c r="K17" s="178">
        <v>762.8</v>
      </c>
      <c r="L17" s="178">
        <v>1.4</v>
      </c>
      <c r="M17" s="168">
        <v>7.8</v>
      </c>
      <c r="N17" s="167">
        <v>63</v>
      </c>
      <c r="O17" s="412">
        <v>1014</v>
      </c>
      <c r="P17" s="187">
        <v>1.8</v>
      </c>
      <c r="S17" s="12"/>
    </row>
    <row r="18" spans="1:20" ht="19.25" customHeight="1">
      <c r="A18" s="29">
        <v>14</v>
      </c>
      <c r="B18" s="436" t="s">
        <v>16</v>
      </c>
      <c r="C18" s="70" t="s">
        <v>26</v>
      </c>
      <c r="D18" s="373" t="s">
        <v>31</v>
      </c>
      <c r="E18" s="178">
        <v>8.5</v>
      </c>
      <c r="F18" s="380">
        <v>2.54</v>
      </c>
      <c r="G18" s="178">
        <v>14.3</v>
      </c>
      <c r="H18" s="376">
        <v>8.27</v>
      </c>
      <c r="I18" s="178">
        <v>8.8000000000000007</v>
      </c>
      <c r="J18" s="178">
        <v>6.7</v>
      </c>
      <c r="K18" s="178">
        <v>761.2</v>
      </c>
      <c r="L18" s="178">
        <v>0</v>
      </c>
      <c r="M18" s="168">
        <v>8.3000000000000007</v>
      </c>
      <c r="N18" s="167">
        <v>60</v>
      </c>
      <c r="O18" s="412">
        <v>1011.6</v>
      </c>
      <c r="P18" s="187">
        <v>0</v>
      </c>
      <c r="S18" s="12"/>
    </row>
    <row r="19" spans="1:20" ht="19.25" customHeight="1">
      <c r="A19" s="29">
        <v>15</v>
      </c>
      <c r="B19" s="436" t="s">
        <v>17</v>
      </c>
      <c r="C19" s="373" t="s">
        <v>26</v>
      </c>
      <c r="D19" s="373" t="s">
        <v>32</v>
      </c>
      <c r="E19" s="178">
        <v>11</v>
      </c>
      <c r="F19" s="380">
        <v>3.31</v>
      </c>
      <c r="G19" s="178">
        <v>15.5</v>
      </c>
      <c r="H19" s="376">
        <v>8.1199999999999992</v>
      </c>
      <c r="I19" s="178">
        <v>9.8000000000000007</v>
      </c>
      <c r="J19" s="178">
        <v>8</v>
      </c>
      <c r="K19" s="178">
        <v>764</v>
      </c>
      <c r="L19" s="178">
        <v>0</v>
      </c>
      <c r="M19" s="168">
        <v>8.4</v>
      </c>
      <c r="N19" s="167">
        <v>67</v>
      </c>
      <c r="O19" s="412">
        <v>1014.8</v>
      </c>
      <c r="P19" s="187">
        <v>0</v>
      </c>
      <c r="S19" s="12"/>
    </row>
    <row r="20" spans="1:20" ht="19.25" customHeight="1">
      <c r="A20" s="43">
        <v>16</v>
      </c>
      <c r="B20" s="435" t="s">
        <v>18</v>
      </c>
      <c r="C20" s="89"/>
      <c r="D20" s="371"/>
      <c r="E20" s="179"/>
      <c r="F20" s="381"/>
      <c r="G20" s="179"/>
      <c r="H20" s="220"/>
      <c r="I20" s="179"/>
      <c r="J20" s="179"/>
      <c r="K20" s="179"/>
      <c r="L20" s="179"/>
      <c r="M20" s="171">
        <v>7.6</v>
      </c>
      <c r="N20" s="172">
        <v>83</v>
      </c>
      <c r="O20" s="410">
        <v>1018</v>
      </c>
      <c r="P20" s="190">
        <v>0</v>
      </c>
      <c r="S20" s="12"/>
    </row>
    <row r="21" spans="1:20" ht="19.25" customHeight="1">
      <c r="A21" s="42">
        <v>17</v>
      </c>
      <c r="B21" s="434" t="s">
        <v>19</v>
      </c>
      <c r="C21" s="372"/>
      <c r="D21" s="372"/>
      <c r="E21" s="183"/>
      <c r="F21" s="382"/>
      <c r="G21" s="183"/>
      <c r="H21" s="222"/>
      <c r="I21" s="183"/>
      <c r="J21" s="183"/>
      <c r="K21" s="183"/>
      <c r="L21" s="183"/>
      <c r="M21" s="173">
        <v>9.1</v>
      </c>
      <c r="N21" s="174">
        <v>74</v>
      </c>
      <c r="O21" s="411">
        <v>1020.8</v>
      </c>
      <c r="P21" s="191">
        <v>0</v>
      </c>
      <c r="S21" s="12"/>
    </row>
    <row r="22" spans="1:20" s="12" customFormat="1" ht="19.25" customHeight="1">
      <c r="A22" s="29">
        <v>18</v>
      </c>
      <c r="B22" s="436" t="s">
        <v>20</v>
      </c>
      <c r="C22" s="373" t="s">
        <v>28</v>
      </c>
      <c r="D22" s="373" t="s">
        <v>30</v>
      </c>
      <c r="E22" s="178">
        <v>8.1999999999999993</v>
      </c>
      <c r="F22" s="380">
        <v>3.3</v>
      </c>
      <c r="G22" s="178">
        <v>14.6</v>
      </c>
      <c r="H22" s="376">
        <v>8.23</v>
      </c>
      <c r="I22" s="178">
        <v>9.5</v>
      </c>
      <c r="J22" s="178">
        <v>9.1999999999999993</v>
      </c>
      <c r="K22" s="178">
        <v>747.2</v>
      </c>
      <c r="L22" s="178">
        <v>5.9</v>
      </c>
      <c r="M22" s="168">
        <v>9.1</v>
      </c>
      <c r="N22" s="167">
        <v>89</v>
      </c>
      <c r="O22" s="412">
        <v>991.8</v>
      </c>
      <c r="P22" s="187">
        <v>6.8</v>
      </c>
      <c r="T22"/>
    </row>
    <row r="23" spans="1:20" ht="19.25" customHeight="1">
      <c r="A23" s="29">
        <v>19</v>
      </c>
      <c r="B23" s="436" t="s">
        <v>21</v>
      </c>
      <c r="C23" s="70" t="s">
        <v>26</v>
      </c>
      <c r="D23" s="373" t="s">
        <v>31</v>
      </c>
      <c r="E23" s="178">
        <v>5.6</v>
      </c>
      <c r="F23" s="380">
        <v>3.34</v>
      </c>
      <c r="G23" s="178">
        <v>13</v>
      </c>
      <c r="H23" s="376">
        <v>8.16</v>
      </c>
      <c r="I23" s="178">
        <v>5.5</v>
      </c>
      <c r="J23" s="178">
        <v>5.3</v>
      </c>
      <c r="K23" s="178">
        <v>757.3</v>
      </c>
      <c r="L23" s="178">
        <v>0.1</v>
      </c>
      <c r="M23" s="168">
        <v>4.7</v>
      </c>
      <c r="N23" s="167">
        <v>45</v>
      </c>
      <c r="O23" s="412">
        <v>1005.2</v>
      </c>
      <c r="P23" s="187">
        <v>0.4</v>
      </c>
      <c r="S23" s="12"/>
    </row>
    <row r="24" spans="1:20" ht="19.25" customHeight="1">
      <c r="A24" s="29">
        <v>20</v>
      </c>
      <c r="B24" s="436" t="s">
        <v>22</v>
      </c>
      <c r="C24" s="373" t="s">
        <v>26</v>
      </c>
      <c r="D24" s="373" t="s">
        <v>31</v>
      </c>
      <c r="E24" s="178">
        <v>5.3</v>
      </c>
      <c r="F24" s="380">
        <v>3.36</v>
      </c>
      <c r="G24" s="178">
        <v>11.8</v>
      </c>
      <c r="H24" s="376">
        <v>8.1999999999999993</v>
      </c>
      <c r="I24" s="178">
        <v>6</v>
      </c>
      <c r="J24" s="178">
        <v>4.2</v>
      </c>
      <c r="K24" s="178">
        <v>758.7</v>
      </c>
      <c r="L24" s="178">
        <v>0</v>
      </c>
      <c r="M24" s="168">
        <v>5.0999999999999996</v>
      </c>
      <c r="N24" s="167">
        <v>68</v>
      </c>
      <c r="O24" s="412">
        <v>1007.4</v>
      </c>
      <c r="P24" s="187">
        <v>0.2</v>
      </c>
      <c r="S24" s="12"/>
    </row>
    <row r="25" spans="1:20" ht="19.25" customHeight="1">
      <c r="A25" s="29">
        <v>21</v>
      </c>
      <c r="B25" s="436" t="s">
        <v>16</v>
      </c>
      <c r="C25" s="373" t="s">
        <v>26</v>
      </c>
      <c r="D25" s="373" t="s">
        <v>31</v>
      </c>
      <c r="E25" s="178">
        <v>7.9</v>
      </c>
      <c r="F25" s="380">
        <v>3.33</v>
      </c>
      <c r="G25" s="178">
        <v>14.2</v>
      </c>
      <c r="H25" s="376">
        <v>8.23</v>
      </c>
      <c r="I25" s="178">
        <v>8.6</v>
      </c>
      <c r="J25" s="178">
        <v>6.9</v>
      </c>
      <c r="K25" s="178">
        <v>765.6</v>
      </c>
      <c r="L25" s="178">
        <v>0</v>
      </c>
      <c r="M25" s="168">
        <v>7.4</v>
      </c>
      <c r="N25" s="167">
        <v>69</v>
      </c>
      <c r="O25" s="412">
        <v>1016.9</v>
      </c>
      <c r="P25" s="187">
        <v>0</v>
      </c>
      <c r="S25" s="12"/>
    </row>
    <row r="26" spans="1:20" ht="19.25" customHeight="1">
      <c r="A26" s="29">
        <v>22</v>
      </c>
      <c r="B26" s="436" t="s">
        <v>17</v>
      </c>
      <c r="C26" s="373" t="s">
        <v>26</v>
      </c>
      <c r="D26" s="373" t="s">
        <v>30</v>
      </c>
      <c r="E26" s="178">
        <v>8.6</v>
      </c>
      <c r="F26" s="380">
        <v>3.32</v>
      </c>
      <c r="G26" s="178">
        <v>14.7</v>
      </c>
      <c r="H26" s="376">
        <v>8.2100000000000009</v>
      </c>
      <c r="I26" s="178">
        <v>9.1999999999999993</v>
      </c>
      <c r="J26" s="178">
        <v>7.1</v>
      </c>
      <c r="K26" s="178">
        <v>766.3</v>
      </c>
      <c r="L26" s="178">
        <v>0</v>
      </c>
      <c r="M26" s="168">
        <v>8.3000000000000007</v>
      </c>
      <c r="N26" s="167">
        <v>62</v>
      </c>
      <c r="O26" s="412">
        <v>1018</v>
      </c>
      <c r="P26" s="187">
        <v>0</v>
      </c>
      <c r="S26" s="12"/>
    </row>
    <row r="27" spans="1:20" ht="19.25" customHeight="1">
      <c r="A27" s="43">
        <v>23</v>
      </c>
      <c r="B27" s="435" t="s">
        <v>18</v>
      </c>
      <c r="C27" s="89"/>
      <c r="D27" s="371"/>
      <c r="E27" s="179"/>
      <c r="F27" s="381"/>
      <c r="G27" s="179"/>
      <c r="H27" s="220"/>
      <c r="I27" s="179"/>
      <c r="J27" s="179"/>
      <c r="K27" s="179"/>
      <c r="L27" s="179"/>
      <c r="M27" s="171">
        <v>7.2</v>
      </c>
      <c r="N27" s="172">
        <v>58</v>
      </c>
      <c r="O27" s="410">
        <v>1018.5</v>
      </c>
      <c r="P27" s="190">
        <v>0</v>
      </c>
      <c r="S27" s="12"/>
    </row>
    <row r="28" spans="1:20" ht="19.25" customHeight="1">
      <c r="A28" s="42">
        <v>24</v>
      </c>
      <c r="B28" s="434" t="s">
        <v>19</v>
      </c>
      <c r="C28" s="372"/>
      <c r="D28" s="372"/>
      <c r="E28" s="183"/>
      <c r="F28" s="382"/>
      <c r="G28" s="183"/>
      <c r="H28" s="222"/>
      <c r="I28" s="183"/>
      <c r="J28" s="183"/>
      <c r="K28" s="183"/>
      <c r="L28" s="183"/>
      <c r="M28" s="173">
        <v>3.7</v>
      </c>
      <c r="N28" s="174">
        <v>53</v>
      </c>
      <c r="O28" s="411">
        <v>1005.1</v>
      </c>
      <c r="P28" s="191">
        <v>0</v>
      </c>
      <c r="S28" s="12"/>
    </row>
    <row r="29" spans="1:20" s="12" customFormat="1" ht="19.25" customHeight="1">
      <c r="A29" s="29">
        <v>25</v>
      </c>
      <c r="B29" s="436" t="s">
        <v>20</v>
      </c>
      <c r="C29" s="373" t="s">
        <v>26</v>
      </c>
      <c r="D29" s="373" t="s">
        <v>31</v>
      </c>
      <c r="E29" s="178">
        <v>3.9</v>
      </c>
      <c r="F29" s="380">
        <v>3.34</v>
      </c>
      <c r="G29" s="178">
        <v>12.6</v>
      </c>
      <c r="H29" s="376">
        <v>8.27</v>
      </c>
      <c r="I29" s="178">
        <v>4.5999999999999996</v>
      </c>
      <c r="J29" s="178">
        <v>1</v>
      </c>
      <c r="K29" s="178">
        <v>765.1</v>
      </c>
      <c r="L29" s="178">
        <v>0</v>
      </c>
      <c r="M29" s="168">
        <v>3.7</v>
      </c>
      <c r="N29" s="167">
        <v>57</v>
      </c>
      <c r="O29" s="412">
        <v>1016</v>
      </c>
      <c r="P29" s="187">
        <v>0</v>
      </c>
    </row>
    <row r="30" spans="1:20" ht="19.25" customHeight="1">
      <c r="A30" s="29">
        <v>26</v>
      </c>
      <c r="B30" s="436" t="s">
        <v>21</v>
      </c>
      <c r="C30" s="70" t="s">
        <v>26</v>
      </c>
      <c r="D30" s="373" t="s">
        <v>32</v>
      </c>
      <c r="E30" s="178">
        <v>7.9</v>
      </c>
      <c r="F30" s="380">
        <v>3.32</v>
      </c>
      <c r="G30" s="178">
        <v>13.9</v>
      </c>
      <c r="H30" s="376">
        <v>8.26</v>
      </c>
      <c r="I30" s="178">
        <v>8.1999999999999993</v>
      </c>
      <c r="J30" s="178">
        <v>5</v>
      </c>
      <c r="K30" s="178">
        <v>770.1</v>
      </c>
      <c r="L30" s="178">
        <v>0</v>
      </c>
      <c r="M30" s="168">
        <v>6.1</v>
      </c>
      <c r="N30" s="167">
        <v>73</v>
      </c>
      <c r="O30" s="412">
        <v>1023</v>
      </c>
      <c r="P30" s="187">
        <v>0</v>
      </c>
      <c r="S30" s="12"/>
    </row>
    <row r="31" spans="1:20" ht="19.25" customHeight="1">
      <c r="A31" s="29">
        <v>27</v>
      </c>
      <c r="B31" s="436" t="s">
        <v>22</v>
      </c>
      <c r="C31" s="70" t="s">
        <v>26</v>
      </c>
      <c r="D31" s="373" t="s">
        <v>33</v>
      </c>
      <c r="E31" s="178">
        <v>10.6</v>
      </c>
      <c r="F31" s="380">
        <v>3.29</v>
      </c>
      <c r="G31" s="178">
        <v>14</v>
      </c>
      <c r="H31" s="376">
        <v>8.16</v>
      </c>
      <c r="I31" s="178">
        <v>9.5</v>
      </c>
      <c r="J31" s="178">
        <v>7.5</v>
      </c>
      <c r="K31" s="178">
        <v>769.1</v>
      </c>
      <c r="L31" s="178">
        <v>0</v>
      </c>
      <c r="M31" s="168">
        <v>8.6999999999999993</v>
      </c>
      <c r="N31" s="167">
        <v>58</v>
      </c>
      <c r="O31" s="412">
        <v>1023.2</v>
      </c>
      <c r="P31" s="187">
        <v>0</v>
      </c>
      <c r="S31" s="12"/>
    </row>
    <row r="32" spans="1:20" ht="19.25" customHeight="1">
      <c r="A32" s="29">
        <v>28</v>
      </c>
      <c r="B32" s="436" t="s">
        <v>16</v>
      </c>
      <c r="C32" s="70" t="s">
        <v>26</v>
      </c>
      <c r="D32" s="373" t="s">
        <v>31</v>
      </c>
      <c r="E32" s="178">
        <v>10.6</v>
      </c>
      <c r="F32" s="380">
        <v>3.33</v>
      </c>
      <c r="G32" s="178">
        <v>14.3</v>
      </c>
      <c r="H32" s="376">
        <v>8.23</v>
      </c>
      <c r="I32" s="178">
        <v>11.5</v>
      </c>
      <c r="J32" s="178">
        <v>9.1999999999999993</v>
      </c>
      <c r="K32" s="178">
        <v>771.8</v>
      </c>
      <c r="L32" s="178">
        <v>0</v>
      </c>
      <c r="M32" s="168">
        <v>9.4</v>
      </c>
      <c r="N32" s="167">
        <v>76</v>
      </c>
      <c r="O32" s="412">
        <v>1025.8</v>
      </c>
      <c r="P32" s="187">
        <v>0</v>
      </c>
      <c r="S32" s="12"/>
    </row>
    <row r="33" spans="1:19" ht="19.25" customHeight="1">
      <c r="A33" s="28">
        <v>29</v>
      </c>
      <c r="B33" s="436" t="s">
        <v>17</v>
      </c>
      <c r="C33" s="70" t="s">
        <v>28</v>
      </c>
      <c r="D33" s="370" t="s">
        <v>30</v>
      </c>
      <c r="E33" s="182">
        <v>7.2</v>
      </c>
      <c r="F33" s="380">
        <v>3.3</v>
      </c>
      <c r="G33" s="182">
        <v>14.4</v>
      </c>
      <c r="H33" s="376">
        <v>8.17</v>
      </c>
      <c r="I33" s="178">
        <v>7.8</v>
      </c>
      <c r="J33" s="178">
        <v>7.3</v>
      </c>
      <c r="K33" s="178">
        <v>770</v>
      </c>
      <c r="L33" s="178">
        <v>9.6</v>
      </c>
      <c r="M33" s="169">
        <v>6.9</v>
      </c>
      <c r="N33" s="170">
        <v>92</v>
      </c>
      <c r="O33" s="409">
        <v>1022.8</v>
      </c>
      <c r="P33" s="189">
        <v>10</v>
      </c>
      <c r="S33" s="12"/>
    </row>
    <row r="34" spans="1:19" ht="19.25" customHeight="1">
      <c r="A34" s="43">
        <v>30</v>
      </c>
      <c r="B34" s="435" t="s">
        <v>18</v>
      </c>
      <c r="C34" s="371"/>
      <c r="D34" s="371"/>
      <c r="E34" s="90"/>
      <c r="F34" s="383"/>
      <c r="G34" s="90"/>
      <c r="H34" s="377"/>
      <c r="I34" s="90"/>
      <c r="J34" s="90"/>
      <c r="K34" s="90"/>
      <c r="L34" s="90"/>
      <c r="M34" s="171">
        <v>5.5</v>
      </c>
      <c r="N34" s="172">
        <v>92</v>
      </c>
      <c r="O34" s="413">
        <v>1016.9</v>
      </c>
      <c r="P34" s="185">
        <v>44.8</v>
      </c>
      <c r="S34" s="12"/>
    </row>
    <row r="35" spans="1:19" ht="19.25" customHeight="1" thickBot="1">
      <c r="A35" s="91">
        <v>31</v>
      </c>
      <c r="B35" s="434" t="s">
        <v>19</v>
      </c>
      <c r="C35" s="374"/>
      <c r="D35" s="374"/>
      <c r="E35" s="375"/>
      <c r="F35" s="378"/>
      <c r="G35" s="375"/>
      <c r="H35" s="378"/>
      <c r="I35" s="375"/>
      <c r="J35" s="375"/>
      <c r="K35" s="375"/>
      <c r="L35" s="375"/>
      <c r="M35" s="292">
        <v>9.1</v>
      </c>
      <c r="N35" s="291">
        <v>74</v>
      </c>
      <c r="O35" s="414">
        <v>1020.7</v>
      </c>
      <c r="P35" s="192">
        <v>1.2000000000000002</v>
      </c>
    </row>
    <row r="36" spans="1:19" ht="19.25" customHeight="1">
      <c r="A36" s="31" t="s">
        <v>14</v>
      </c>
      <c r="B36" s="32"/>
      <c r="C36" s="93"/>
      <c r="D36" s="93"/>
      <c r="E36" s="368"/>
      <c r="F36" s="368"/>
      <c r="G36" s="368"/>
      <c r="H36" s="368"/>
      <c r="I36" s="368"/>
      <c r="J36" s="368"/>
      <c r="K36" s="368"/>
      <c r="L36" s="368">
        <f>SUM(L5:L35)</f>
        <v>17.3</v>
      </c>
      <c r="M36" s="251"/>
      <c r="N36" s="208"/>
      <c r="O36" s="369"/>
      <c r="P36" s="252">
        <f>SUM(P5:P35)</f>
        <v>65.600000000000009</v>
      </c>
    </row>
    <row r="37" spans="1:19" ht="19.25" customHeight="1" thickBot="1">
      <c r="A37" s="34" t="s">
        <v>13</v>
      </c>
      <c r="B37" s="35"/>
      <c r="C37" s="94"/>
      <c r="D37" s="94"/>
      <c r="E37" s="379">
        <f t="shared" ref="E37:P37" si="0">AVERAGE(E5:E35)</f>
        <v>9.3631578947368403</v>
      </c>
      <c r="F37" s="384">
        <f t="shared" si="0"/>
        <v>3.2384210526315784</v>
      </c>
      <c r="G37" s="379">
        <f t="shared" si="0"/>
        <v>14.89473684210526</v>
      </c>
      <c r="H37" s="379">
        <f t="shared" si="0"/>
        <v>8.2205263157894741</v>
      </c>
      <c r="I37" s="379">
        <f t="shared" si="0"/>
        <v>9.4684210526315784</v>
      </c>
      <c r="J37" s="379">
        <f t="shared" si="0"/>
        <v>7.7789473684210533</v>
      </c>
      <c r="K37" s="379">
        <f t="shared" si="0"/>
        <v>763.81578947368416</v>
      </c>
      <c r="L37" s="379">
        <f>AVERAGE(L5:L35)</f>
        <v>0.91052631578947374</v>
      </c>
      <c r="M37" s="254">
        <f t="shared" si="0"/>
        <v>8.6548387096774171</v>
      </c>
      <c r="N37" s="254">
        <f t="shared" si="0"/>
        <v>69.096774193548384</v>
      </c>
      <c r="O37" s="255">
        <f t="shared" si="0"/>
        <v>1016.0290322580647</v>
      </c>
      <c r="P37" s="254">
        <f t="shared" si="0"/>
        <v>2.1161290322580646</v>
      </c>
    </row>
  </sheetData>
  <phoneticPr fontId="6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P39"/>
  <sheetViews>
    <sheetView zoomScaleNormal="100" workbookViewId="0">
      <selection activeCell="G3" sqref="G3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5">
      <c r="A5" s="148">
        <v>1</v>
      </c>
      <c r="B5" s="149" t="s">
        <v>112</v>
      </c>
      <c r="C5" s="150"/>
      <c r="D5" s="150"/>
      <c r="E5" s="339"/>
      <c r="F5" s="340"/>
      <c r="G5" s="341"/>
      <c r="H5" s="340"/>
      <c r="I5" s="151"/>
      <c r="J5" s="151"/>
      <c r="K5" s="151"/>
      <c r="L5" s="152"/>
      <c r="M5" s="342" t="s">
        <v>131</v>
      </c>
      <c r="N5" s="342" t="s">
        <v>131</v>
      </c>
      <c r="O5" s="342">
        <v>1016.8</v>
      </c>
      <c r="P5" s="343">
        <v>0.2</v>
      </c>
    </row>
    <row r="6" spans="1:16" ht="15">
      <c r="A6" s="42">
        <v>2</v>
      </c>
      <c r="B6" s="53" t="s">
        <v>113</v>
      </c>
      <c r="C6" s="54"/>
      <c r="D6" s="159"/>
      <c r="E6" s="344"/>
      <c r="F6" s="216"/>
      <c r="G6" s="262"/>
      <c r="H6" s="216"/>
      <c r="I6" s="137"/>
      <c r="J6" s="112"/>
      <c r="K6" s="112"/>
      <c r="L6" s="56"/>
      <c r="M6" s="216" t="s">
        <v>131</v>
      </c>
      <c r="N6" s="216" t="s">
        <v>131</v>
      </c>
      <c r="O6" s="216">
        <v>1018.2</v>
      </c>
      <c r="P6" s="263">
        <v>0</v>
      </c>
    </row>
    <row r="7" spans="1:16" ht="15">
      <c r="A7" s="29">
        <v>3</v>
      </c>
      <c r="B7" s="14" t="s">
        <v>20</v>
      </c>
      <c r="C7" s="60" t="s">
        <v>57</v>
      </c>
      <c r="D7" s="73" t="s">
        <v>61</v>
      </c>
      <c r="E7" s="104">
        <v>24.2</v>
      </c>
      <c r="F7" s="444">
        <v>3.22</v>
      </c>
      <c r="G7" s="259">
        <v>25.6</v>
      </c>
      <c r="H7" s="213">
        <v>8.24</v>
      </c>
      <c r="I7" s="134">
        <v>25</v>
      </c>
      <c r="J7" s="13">
        <v>24.8</v>
      </c>
      <c r="K7" s="211">
        <v>765</v>
      </c>
      <c r="L7" s="13">
        <v>1.2</v>
      </c>
      <c r="M7" s="213" t="s">
        <v>131</v>
      </c>
      <c r="N7" s="213" t="s">
        <v>131</v>
      </c>
      <c r="O7" s="213">
        <v>1014.7</v>
      </c>
      <c r="P7" s="188">
        <v>0.8</v>
      </c>
    </row>
    <row r="8" spans="1:16" ht="15">
      <c r="A8" s="122">
        <v>4</v>
      </c>
      <c r="B8" s="14" t="s">
        <v>21</v>
      </c>
      <c r="C8" s="139" t="s">
        <v>57</v>
      </c>
      <c r="D8" s="140" t="s">
        <v>76</v>
      </c>
      <c r="E8" s="141">
        <v>25.8</v>
      </c>
      <c r="F8" s="459">
        <v>3.22</v>
      </c>
      <c r="G8" s="346">
        <v>25.6</v>
      </c>
      <c r="H8" s="345">
        <v>8.1999999999999993</v>
      </c>
      <c r="I8" s="143">
        <v>25.4</v>
      </c>
      <c r="J8" s="144">
        <v>24.5</v>
      </c>
      <c r="K8" s="321">
        <v>762.3</v>
      </c>
      <c r="L8" s="144">
        <v>12.9</v>
      </c>
      <c r="M8" s="345" t="s">
        <v>131</v>
      </c>
      <c r="N8" s="345" t="s">
        <v>131</v>
      </c>
      <c r="O8" s="345">
        <v>1011.3</v>
      </c>
      <c r="P8" s="347">
        <v>13.2</v>
      </c>
    </row>
    <row r="9" spans="1:16" ht="15">
      <c r="A9" s="122">
        <v>5</v>
      </c>
      <c r="B9" s="14" t="s">
        <v>22</v>
      </c>
      <c r="C9" s="140" t="s">
        <v>57</v>
      </c>
      <c r="D9" s="140" t="s">
        <v>62</v>
      </c>
      <c r="E9" s="141">
        <v>25.9</v>
      </c>
      <c r="F9" s="459">
        <v>3.22</v>
      </c>
      <c r="G9" s="348">
        <v>25.5</v>
      </c>
      <c r="H9" s="345">
        <v>8.2100000000000009</v>
      </c>
      <c r="I9" s="143">
        <v>26</v>
      </c>
      <c r="J9" s="141">
        <v>25</v>
      </c>
      <c r="K9" s="349">
        <v>766.4</v>
      </c>
      <c r="L9" s="144">
        <v>0</v>
      </c>
      <c r="M9" s="345" t="s">
        <v>131</v>
      </c>
      <c r="N9" s="345" t="s">
        <v>131</v>
      </c>
      <c r="O9" s="345">
        <v>1016.8</v>
      </c>
      <c r="P9" s="347">
        <v>0</v>
      </c>
    </row>
    <row r="10" spans="1:16" ht="15">
      <c r="A10" s="122">
        <v>6</v>
      </c>
      <c r="B10" s="14" t="s">
        <v>16</v>
      </c>
      <c r="C10" s="139" t="s">
        <v>59</v>
      </c>
      <c r="D10" s="146" t="s">
        <v>61</v>
      </c>
      <c r="E10" s="141">
        <v>26.4</v>
      </c>
      <c r="F10" s="459">
        <v>3.21</v>
      </c>
      <c r="G10" s="348">
        <v>24.9</v>
      </c>
      <c r="H10" s="345">
        <v>8.24</v>
      </c>
      <c r="I10" s="143">
        <v>26.8</v>
      </c>
      <c r="J10" s="141">
        <v>24.5</v>
      </c>
      <c r="K10" s="349">
        <v>761</v>
      </c>
      <c r="L10" s="144">
        <v>10.199999999999999</v>
      </c>
      <c r="M10" s="345">
        <v>27.7</v>
      </c>
      <c r="N10" s="345">
        <v>67</v>
      </c>
      <c r="O10" s="345">
        <v>1009.9</v>
      </c>
      <c r="P10" s="347">
        <v>8.8000000000000007</v>
      </c>
    </row>
    <row r="11" spans="1:16" ht="15">
      <c r="A11" s="122">
        <v>7</v>
      </c>
      <c r="B11" s="14" t="s">
        <v>17</v>
      </c>
      <c r="C11" s="139" t="s">
        <v>59</v>
      </c>
      <c r="D11" s="139" t="s">
        <v>62</v>
      </c>
      <c r="E11" s="141">
        <v>22</v>
      </c>
      <c r="F11" s="459">
        <v>3.24</v>
      </c>
      <c r="G11" s="348">
        <v>23.9</v>
      </c>
      <c r="H11" s="345">
        <v>8.18</v>
      </c>
      <c r="I11" s="143">
        <v>22.9</v>
      </c>
      <c r="J11" s="141">
        <v>20.5</v>
      </c>
      <c r="K11" s="349">
        <v>770.7</v>
      </c>
      <c r="L11" s="144">
        <v>0</v>
      </c>
      <c r="M11" s="345">
        <v>23</v>
      </c>
      <c r="N11" s="345">
        <v>56</v>
      </c>
      <c r="O11" s="345">
        <v>1022.8</v>
      </c>
      <c r="P11" s="347">
        <v>0</v>
      </c>
    </row>
    <row r="12" spans="1:16" ht="15">
      <c r="A12" s="138">
        <v>8</v>
      </c>
      <c r="B12" s="149" t="s">
        <v>18</v>
      </c>
      <c r="C12" s="150"/>
      <c r="D12" s="150"/>
      <c r="E12" s="153"/>
      <c r="F12" s="460"/>
      <c r="G12" s="351"/>
      <c r="H12" s="350"/>
      <c r="I12" s="155"/>
      <c r="J12" s="153"/>
      <c r="K12" s="352"/>
      <c r="L12" s="156"/>
      <c r="M12" s="350">
        <v>22.3</v>
      </c>
      <c r="N12" s="350">
        <v>96</v>
      </c>
      <c r="O12" s="350">
        <v>1015.2</v>
      </c>
      <c r="P12" s="353">
        <v>5</v>
      </c>
    </row>
    <row r="13" spans="1:16" ht="15">
      <c r="A13" s="42">
        <v>9</v>
      </c>
      <c r="B13" s="53" t="s">
        <v>19</v>
      </c>
      <c r="C13" s="54"/>
      <c r="D13" s="106"/>
      <c r="E13" s="56"/>
      <c r="F13" s="431"/>
      <c r="G13" s="262"/>
      <c r="H13" s="216"/>
      <c r="I13" s="137"/>
      <c r="J13" s="56"/>
      <c r="K13" s="217"/>
      <c r="L13" s="112"/>
      <c r="M13" s="216">
        <v>22.6</v>
      </c>
      <c r="N13" s="216">
        <v>94</v>
      </c>
      <c r="O13" s="216">
        <v>1004.4</v>
      </c>
      <c r="P13" s="263">
        <v>15.2</v>
      </c>
    </row>
    <row r="14" spans="1:16" ht="15">
      <c r="A14" s="42">
        <v>10</v>
      </c>
      <c r="B14" s="53" t="s">
        <v>20</v>
      </c>
      <c r="C14" s="54"/>
      <c r="D14" s="106"/>
      <c r="E14" s="56"/>
      <c r="F14" s="431"/>
      <c r="G14" s="262"/>
      <c r="H14" s="216"/>
      <c r="I14" s="137"/>
      <c r="J14" s="56"/>
      <c r="K14" s="217"/>
      <c r="L14" s="112"/>
      <c r="M14" s="216">
        <v>21.4</v>
      </c>
      <c r="N14" s="216">
        <v>62</v>
      </c>
      <c r="O14" s="216">
        <v>1014.2</v>
      </c>
      <c r="P14" s="263">
        <v>0</v>
      </c>
    </row>
    <row r="15" spans="1:16" ht="15">
      <c r="A15" s="122">
        <v>11</v>
      </c>
      <c r="B15" s="14" t="s">
        <v>21</v>
      </c>
      <c r="C15" s="140" t="s">
        <v>57</v>
      </c>
      <c r="D15" s="139" t="s">
        <v>62</v>
      </c>
      <c r="E15" s="321">
        <v>19.100000000000001</v>
      </c>
      <c r="F15" s="459">
        <v>3.22</v>
      </c>
      <c r="G15" s="348">
        <v>21.9</v>
      </c>
      <c r="H15" s="345">
        <v>8.2799999999999994</v>
      </c>
      <c r="I15" s="143">
        <v>20.3</v>
      </c>
      <c r="J15" s="141">
        <v>18</v>
      </c>
      <c r="K15" s="349">
        <v>765.8</v>
      </c>
      <c r="L15" s="144">
        <v>20.6</v>
      </c>
      <c r="M15" s="345">
        <v>20.399999999999999</v>
      </c>
      <c r="N15" s="345">
        <v>67</v>
      </c>
      <c r="O15" s="345">
        <v>1016.8</v>
      </c>
      <c r="P15" s="347">
        <v>0</v>
      </c>
    </row>
    <row r="16" spans="1:16" ht="15">
      <c r="A16" s="122">
        <v>12</v>
      </c>
      <c r="B16" s="14" t="s">
        <v>22</v>
      </c>
      <c r="C16" s="139" t="s">
        <v>57</v>
      </c>
      <c r="D16" s="140" t="s">
        <v>62</v>
      </c>
      <c r="E16" s="141">
        <v>21.5</v>
      </c>
      <c r="F16" s="459">
        <v>3.2</v>
      </c>
      <c r="G16" s="348">
        <v>22.3</v>
      </c>
      <c r="H16" s="345">
        <v>8.2899999999999991</v>
      </c>
      <c r="I16" s="143">
        <v>21.2</v>
      </c>
      <c r="J16" s="141">
        <v>19.7</v>
      </c>
      <c r="K16" s="349">
        <v>765.2</v>
      </c>
      <c r="L16" s="144">
        <v>0</v>
      </c>
      <c r="M16" s="345">
        <v>22.4</v>
      </c>
      <c r="N16" s="345">
        <v>62</v>
      </c>
      <c r="O16" s="345">
        <v>1015.2</v>
      </c>
      <c r="P16" s="347">
        <v>0</v>
      </c>
    </row>
    <row r="17" spans="1:16" ht="15">
      <c r="A17" s="122">
        <v>13</v>
      </c>
      <c r="B17" s="14" t="s">
        <v>16</v>
      </c>
      <c r="C17" s="139" t="s">
        <v>57</v>
      </c>
      <c r="D17" s="139" t="s">
        <v>62</v>
      </c>
      <c r="E17" s="141">
        <v>18.899999999999999</v>
      </c>
      <c r="F17" s="459">
        <v>3.19</v>
      </c>
      <c r="G17" s="348">
        <v>22.4</v>
      </c>
      <c r="H17" s="345">
        <v>8.23</v>
      </c>
      <c r="I17" s="143">
        <v>19</v>
      </c>
      <c r="J17" s="141">
        <v>17.7</v>
      </c>
      <c r="K17" s="349">
        <v>768</v>
      </c>
      <c r="L17" s="144">
        <v>0</v>
      </c>
      <c r="M17" s="345">
        <v>18.8</v>
      </c>
      <c r="N17" s="345">
        <v>74</v>
      </c>
      <c r="O17" s="345">
        <v>1019.2</v>
      </c>
      <c r="P17" s="347">
        <v>0</v>
      </c>
    </row>
    <row r="18" spans="1:16" ht="15">
      <c r="A18" s="122">
        <v>14</v>
      </c>
      <c r="B18" s="14" t="s">
        <v>17</v>
      </c>
      <c r="C18" s="139" t="s">
        <v>57</v>
      </c>
      <c r="D18" s="139" t="s">
        <v>62</v>
      </c>
      <c r="E18" s="141">
        <v>18.899999999999999</v>
      </c>
      <c r="F18" s="459">
        <v>3.2</v>
      </c>
      <c r="G18" s="348">
        <v>21.6</v>
      </c>
      <c r="H18" s="345">
        <v>8.2899999999999991</v>
      </c>
      <c r="I18" s="143">
        <v>19.2</v>
      </c>
      <c r="J18" s="354">
        <v>17.7</v>
      </c>
      <c r="K18" s="349">
        <v>770.9</v>
      </c>
      <c r="L18" s="144">
        <v>0</v>
      </c>
      <c r="M18" s="345">
        <v>19.100000000000001</v>
      </c>
      <c r="N18" s="345">
        <v>69</v>
      </c>
      <c r="O18" s="345">
        <v>1023.4</v>
      </c>
      <c r="P18" s="347">
        <v>0</v>
      </c>
    </row>
    <row r="19" spans="1:16" ht="15">
      <c r="A19" s="138">
        <v>15</v>
      </c>
      <c r="B19" s="149" t="s">
        <v>18</v>
      </c>
      <c r="C19" s="157"/>
      <c r="D19" s="150"/>
      <c r="E19" s="153"/>
      <c r="F19" s="460"/>
      <c r="G19" s="351"/>
      <c r="H19" s="350"/>
      <c r="I19" s="155"/>
      <c r="J19" s="355"/>
      <c r="K19" s="352"/>
      <c r="L19" s="156"/>
      <c r="M19" s="350">
        <v>22.3</v>
      </c>
      <c r="N19" s="350">
        <v>56</v>
      </c>
      <c r="O19" s="350">
        <v>1025.7</v>
      </c>
      <c r="P19" s="353">
        <v>0</v>
      </c>
    </row>
    <row r="20" spans="1:16" ht="15">
      <c r="A20" s="42">
        <v>16</v>
      </c>
      <c r="B20" s="53" t="s">
        <v>19</v>
      </c>
      <c r="C20" s="54"/>
      <c r="D20" s="106"/>
      <c r="E20" s="56"/>
      <c r="F20" s="431"/>
      <c r="G20" s="262"/>
      <c r="H20" s="216"/>
      <c r="I20" s="137"/>
      <c r="J20" s="56"/>
      <c r="K20" s="112"/>
      <c r="L20" s="112"/>
      <c r="M20" s="216">
        <v>23.2</v>
      </c>
      <c r="N20" s="216">
        <v>49</v>
      </c>
      <c r="O20" s="216">
        <v>1026</v>
      </c>
      <c r="P20" s="263">
        <v>0</v>
      </c>
    </row>
    <row r="21" spans="1:16" ht="15">
      <c r="A21" s="122">
        <v>17</v>
      </c>
      <c r="B21" s="14" t="s">
        <v>20</v>
      </c>
      <c r="C21" s="139" t="s">
        <v>58</v>
      </c>
      <c r="D21" s="146" t="s">
        <v>62</v>
      </c>
      <c r="E21" s="141">
        <v>17.8</v>
      </c>
      <c r="F21" s="459">
        <v>3.21</v>
      </c>
      <c r="G21" s="348">
        <v>24.1</v>
      </c>
      <c r="H21" s="345">
        <v>8.16</v>
      </c>
      <c r="I21" s="143">
        <v>19</v>
      </c>
      <c r="J21" s="141">
        <v>18.7</v>
      </c>
      <c r="K21" s="349">
        <v>768.7</v>
      </c>
      <c r="L21" s="144">
        <v>16.3</v>
      </c>
      <c r="M21" s="345">
        <v>18.7</v>
      </c>
      <c r="N21" s="345">
        <v>94</v>
      </c>
      <c r="O21" s="345">
        <v>1019.2</v>
      </c>
      <c r="P21" s="347">
        <v>14</v>
      </c>
    </row>
    <row r="22" spans="1:16" ht="15">
      <c r="A22" s="122">
        <v>18</v>
      </c>
      <c r="B22" s="14" t="s">
        <v>21</v>
      </c>
      <c r="C22" s="140" t="s">
        <v>59</v>
      </c>
      <c r="D22" s="140" t="s">
        <v>61</v>
      </c>
      <c r="E22" s="141">
        <v>24.3</v>
      </c>
      <c r="F22" s="459">
        <v>3.19</v>
      </c>
      <c r="G22" s="348">
        <v>24.9</v>
      </c>
      <c r="H22" s="345">
        <v>8.18</v>
      </c>
      <c r="I22" s="143">
        <v>24.6</v>
      </c>
      <c r="J22" s="141">
        <v>23.4</v>
      </c>
      <c r="K22" s="349">
        <v>765.6</v>
      </c>
      <c r="L22" s="144">
        <v>33.9</v>
      </c>
      <c r="M22" s="345">
        <v>24.8</v>
      </c>
      <c r="N22" s="345">
        <v>84</v>
      </c>
      <c r="O22" s="345">
        <v>1015.3</v>
      </c>
      <c r="P22" s="347">
        <v>30.400000000000002</v>
      </c>
    </row>
    <row r="23" spans="1:16" ht="15">
      <c r="A23" s="122">
        <v>19</v>
      </c>
      <c r="B23" s="14" t="s">
        <v>22</v>
      </c>
      <c r="C23" s="140" t="s">
        <v>59</v>
      </c>
      <c r="D23" s="140" t="s">
        <v>74</v>
      </c>
      <c r="E23" s="141">
        <v>23.5</v>
      </c>
      <c r="F23" s="459">
        <v>3.24</v>
      </c>
      <c r="G23" s="348">
        <v>25.1</v>
      </c>
      <c r="H23" s="345">
        <v>8.07</v>
      </c>
      <c r="I23" s="143">
        <v>23.6</v>
      </c>
      <c r="J23" s="141">
        <v>22.4</v>
      </c>
      <c r="K23" s="349">
        <v>766.3</v>
      </c>
      <c r="L23" s="144">
        <v>0</v>
      </c>
      <c r="M23" s="345">
        <v>24.2</v>
      </c>
      <c r="N23" s="345">
        <v>73</v>
      </c>
      <c r="O23" s="345">
        <v>1016.5</v>
      </c>
      <c r="P23" s="347">
        <v>0</v>
      </c>
    </row>
    <row r="24" spans="1:16" ht="15">
      <c r="A24" s="122">
        <v>20</v>
      </c>
      <c r="B24" s="14" t="s">
        <v>16</v>
      </c>
      <c r="C24" s="139" t="s">
        <v>59</v>
      </c>
      <c r="D24" s="139" t="s">
        <v>61</v>
      </c>
      <c r="E24" s="321">
        <v>24.1</v>
      </c>
      <c r="F24" s="459">
        <v>3.24</v>
      </c>
      <c r="G24" s="356">
        <v>24.8</v>
      </c>
      <c r="H24" s="345">
        <v>8.24</v>
      </c>
      <c r="I24" s="143">
        <v>24.2</v>
      </c>
      <c r="J24" s="349">
        <v>23</v>
      </c>
      <c r="K24" s="321">
        <v>762.7</v>
      </c>
      <c r="L24" s="144">
        <v>0</v>
      </c>
      <c r="M24" s="345">
        <v>26.1</v>
      </c>
      <c r="N24" s="345">
        <v>74</v>
      </c>
      <c r="O24" s="345">
        <v>1012</v>
      </c>
      <c r="P24" s="347">
        <v>0</v>
      </c>
    </row>
    <row r="25" spans="1:16" ht="15">
      <c r="A25" s="122">
        <v>21</v>
      </c>
      <c r="B25" s="14" t="s">
        <v>17</v>
      </c>
      <c r="C25" s="139" t="s">
        <v>57</v>
      </c>
      <c r="D25" s="139" t="s">
        <v>62</v>
      </c>
      <c r="E25" s="141">
        <v>20.9</v>
      </c>
      <c r="F25" s="459">
        <v>3.25</v>
      </c>
      <c r="G25" s="356">
        <v>24.4</v>
      </c>
      <c r="H25" s="345">
        <v>8.14</v>
      </c>
      <c r="I25" s="143">
        <v>20.8</v>
      </c>
      <c r="J25" s="141">
        <v>18.899999999999999</v>
      </c>
      <c r="K25" s="349">
        <v>766.9</v>
      </c>
      <c r="L25" s="144">
        <v>0</v>
      </c>
      <c r="M25" s="345">
        <v>21.2</v>
      </c>
      <c r="N25" s="345">
        <v>60</v>
      </c>
      <c r="O25" s="345">
        <v>1017</v>
      </c>
      <c r="P25" s="347">
        <v>0.2</v>
      </c>
    </row>
    <row r="26" spans="1:16" ht="15">
      <c r="A26" s="138">
        <v>22</v>
      </c>
      <c r="B26" s="149" t="s">
        <v>18</v>
      </c>
      <c r="C26" s="157"/>
      <c r="D26" s="150"/>
      <c r="E26" s="153"/>
      <c r="F26" s="460"/>
      <c r="G26" s="357"/>
      <c r="H26" s="350"/>
      <c r="I26" s="155"/>
      <c r="J26" s="153"/>
      <c r="K26" s="156"/>
      <c r="L26" s="153"/>
      <c r="M26" s="350">
        <v>21.3</v>
      </c>
      <c r="N26" s="350">
        <v>74</v>
      </c>
      <c r="O26" s="350">
        <v>1014.4</v>
      </c>
      <c r="P26" s="353">
        <v>0</v>
      </c>
    </row>
    <row r="27" spans="1:16" ht="15">
      <c r="A27" s="42">
        <v>23</v>
      </c>
      <c r="B27" s="53" t="s">
        <v>19</v>
      </c>
      <c r="C27" s="54"/>
      <c r="D27" s="54"/>
      <c r="E27" s="358"/>
      <c r="F27" s="431"/>
      <c r="G27" s="266"/>
      <c r="H27" s="216"/>
      <c r="I27" s="137"/>
      <c r="J27" s="112"/>
      <c r="K27" s="217"/>
      <c r="L27" s="56"/>
      <c r="M27" s="216">
        <v>21.7</v>
      </c>
      <c r="N27" s="216">
        <v>70</v>
      </c>
      <c r="O27" s="216">
        <v>1006.5</v>
      </c>
      <c r="P27" s="263">
        <v>0</v>
      </c>
    </row>
    <row r="28" spans="1:16" ht="15">
      <c r="A28" s="122">
        <v>24</v>
      </c>
      <c r="B28" s="14" t="s">
        <v>20</v>
      </c>
      <c r="C28" s="139" t="s">
        <v>57</v>
      </c>
      <c r="D28" s="140" t="s">
        <v>62</v>
      </c>
      <c r="E28" s="141">
        <v>16.3</v>
      </c>
      <c r="F28" s="459">
        <v>3.23</v>
      </c>
      <c r="G28" s="348">
        <v>23</v>
      </c>
      <c r="H28" s="345">
        <v>8.11</v>
      </c>
      <c r="I28" s="143">
        <v>16.5</v>
      </c>
      <c r="J28" s="144">
        <v>15</v>
      </c>
      <c r="K28" s="144">
        <v>764.4</v>
      </c>
      <c r="L28" s="141">
        <v>0.6</v>
      </c>
      <c r="M28" s="345">
        <v>16.7</v>
      </c>
      <c r="N28" s="345">
        <v>67</v>
      </c>
      <c r="O28" s="345">
        <v>1014.6</v>
      </c>
      <c r="P28" s="347">
        <v>0.8</v>
      </c>
    </row>
    <row r="29" spans="1:16" ht="15">
      <c r="A29" s="122">
        <v>25</v>
      </c>
      <c r="B29" s="14" t="s">
        <v>21</v>
      </c>
      <c r="C29" s="140" t="s">
        <v>57</v>
      </c>
      <c r="D29" s="140" t="s">
        <v>62</v>
      </c>
      <c r="E29" s="141">
        <v>18.600000000000001</v>
      </c>
      <c r="F29" s="459">
        <v>3.25</v>
      </c>
      <c r="G29" s="348">
        <v>23.3</v>
      </c>
      <c r="H29" s="345">
        <v>8.16</v>
      </c>
      <c r="I29" s="143">
        <v>18.399999999999999</v>
      </c>
      <c r="J29" s="144">
        <v>16.8</v>
      </c>
      <c r="K29" s="144">
        <v>768.7</v>
      </c>
      <c r="L29" s="141">
        <v>0.1</v>
      </c>
      <c r="M29" s="345">
        <v>18.8</v>
      </c>
      <c r="N29" s="345">
        <v>69</v>
      </c>
      <c r="O29" s="345">
        <v>1019.7</v>
      </c>
      <c r="P29" s="347">
        <v>0</v>
      </c>
    </row>
    <row r="30" spans="1:16" ht="15">
      <c r="A30" s="122">
        <v>26</v>
      </c>
      <c r="B30" s="14" t="s">
        <v>22</v>
      </c>
      <c r="C30" s="140" t="s">
        <v>59</v>
      </c>
      <c r="D30" s="140" t="s">
        <v>114</v>
      </c>
      <c r="E30" s="141">
        <v>22.7</v>
      </c>
      <c r="F30" s="459">
        <v>3.21</v>
      </c>
      <c r="G30" s="356">
        <v>23.4</v>
      </c>
      <c r="H30" s="345">
        <v>8.1</v>
      </c>
      <c r="I30" s="143">
        <v>23</v>
      </c>
      <c r="J30" s="144">
        <v>21.7</v>
      </c>
      <c r="K30" s="144">
        <v>764.3</v>
      </c>
      <c r="L30" s="141">
        <v>8.6</v>
      </c>
      <c r="M30" s="345">
        <v>22.9</v>
      </c>
      <c r="N30" s="345">
        <v>83</v>
      </c>
      <c r="O30" s="345">
        <v>1013.8</v>
      </c>
      <c r="P30" s="347">
        <v>8.7999999999999989</v>
      </c>
    </row>
    <row r="31" spans="1:16" ht="15">
      <c r="A31" s="122">
        <v>27</v>
      </c>
      <c r="B31" s="14" t="s">
        <v>16</v>
      </c>
      <c r="C31" s="139" t="s">
        <v>59</v>
      </c>
      <c r="D31" s="146" t="s">
        <v>71</v>
      </c>
      <c r="E31" s="141">
        <v>21.6</v>
      </c>
      <c r="F31" s="459">
        <v>3.21</v>
      </c>
      <c r="G31" s="356">
        <v>23.2</v>
      </c>
      <c r="H31" s="345">
        <v>8.25</v>
      </c>
      <c r="I31" s="143">
        <v>22.5</v>
      </c>
      <c r="J31" s="144">
        <v>20.5</v>
      </c>
      <c r="K31" s="144">
        <v>766.7</v>
      </c>
      <c r="L31" s="141">
        <v>0.4</v>
      </c>
      <c r="M31" s="345">
        <v>23.1</v>
      </c>
      <c r="N31" s="345">
        <v>57</v>
      </c>
      <c r="O31" s="345">
        <v>1017</v>
      </c>
      <c r="P31" s="347">
        <v>0.2</v>
      </c>
    </row>
    <row r="32" spans="1:16" ht="15">
      <c r="A32" s="122">
        <v>28</v>
      </c>
      <c r="B32" s="14" t="s">
        <v>17</v>
      </c>
      <c r="C32" s="139" t="s">
        <v>57</v>
      </c>
      <c r="D32" s="139" t="s">
        <v>62</v>
      </c>
      <c r="E32" s="141">
        <v>19.7</v>
      </c>
      <c r="F32" s="459">
        <v>3.22</v>
      </c>
      <c r="G32" s="348">
        <v>22.8</v>
      </c>
      <c r="H32" s="345">
        <v>8.19</v>
      </c>
      <c r="I32" s="143">
        <v>19.5</v>
      </c>
      <c r="J32" s="144">
        <v>18.7</v>
      </c>
      <c r="K32" s="144">
        <v>767</v>
      </c>
      <c r="L32" s="141">
        <v>0</v>
      </c>
      <c r="M32" s="345">
        <v>20.100000000000001</v>
      </c>
      <c r="N32" s="345">
        <v>81</v>
      </c>
      <c r="O32" s="345">
        <v>1018</v>
      </c>
      <c r="P32" s="347">
        <v>0</v>
      </c>
    </row>
    <row r="33" spans="1:16" ht="15">
      <c r="A33" s="138">
        <v>29</v>
      </c>
      <c r="B33" s="149" t="s">
        <v>18</v>
      </c>
      <c r="C33" s="150"/>
      <c r="D33" s="150"/>
      <c r="E33" s="153"/>
      <c r="F33" s="460"/>
      <c r="G33" s="351"/>
      <c r="H33" s="350"/>
      <c r="I33" s="155"/>
      <c r="J33" s="156"/>
      <c r="K33" s="156"/>
      <c r="L33" s="153"/>
      <c r="M33" s="350">
        <v>20</v>
      </c>
      <c r="N33" s="350">
        <v>75</v>
      </c>
      <c r="O33" s="350">
        <v>1009.7</v>
      </c>
      <c r="P33" s="353">
        <v>32.6</v>
      </c>
    </row>
    <row r="34" spans="1:16" ht="15">
      <c r="A34" s="42">
        <v>30</v>
      </c>
      <c r="B34" s="53" t="s">
        <v>19</v>
      </c>
      <c r="C34" s="106"/>
      <c r="D34" s="159"/>
      <c r="E34" s="358"/>
      <c r="F34" s="431"/>
      <c r="G34" s="262"/>
      <c r="H34" s="216"/>
      <c r="I34" s="359"/>
      <c r="J34" s="112"/>
      <c r="K34" s="217"/>
      <c r="L34" s="112"/>
      <c r="M34" s="216">
        <v>12.8</v>
      </c>
      <c r="N34" s="216">
        <v>89</v>
      </c>
      <c r="O34" s="216">
        <v>1024.4000000000001</v>
      </c>
      <c r="P34" s="263">
        <v>17</v>
      </c>
    </row>
    <row r="35" spans="1:16" ht="16" thickBot="1">
      <c r="A35" s="66">
        <v>31</v>
      </c>
      <c r="B35" s="14" t="s">
        <v>20</v>
      </c>
      <c r="C35" s="77" t="s">
        <v>59</v>
      </c>
      <c r="D35" s="78" t="s">
        <v>115</v>
      </c>
      <c r="E35" s="267">
        <v>18.100000000000001</v>
      </c>
      <c r="F35" s="453">
        <v>3.2</v>
      </c>
      <c r="G35" s="267">
        <v>21.2</v>
      </c>
      <c r="H35" s="267">
        <v>8.1999999999999993</v>
      </c>
      <c r="I35" s="267">
        <v>18.5</v>
      </c>
      <c r="J35" s="17">
        <v>16.8</v>
      </c>
      <c r="K35" s="279">
        <v>772</v>
      </c>
      <c r="L35" s="280">
        <v>51.6</v>
      </c>
      <c r="M35" s="268">
        <v>19.3</v>
      </c>
      <c r="N35" s="268">
        <v>66</v>
      </c>
      <c r="O35" s="268">
        <v>1024.5</v>
      </c>
      <c r="P35" s="269">
        <v>0</v>
      </c>
    </row>
    <row r="36" spans="1:16" ht="15">
      <c r="A36" s="32" t="s">
        <v>14</v>
      </c>
      <c r="B36" s="39"/>
      <c r="C36" s="39"/>
      <c r="D36" s="207"/>
      <c r="E36" s="207"/>
      <c r="F36" s="207"/>
      <c r="G36" s="207"/>
      <c r="H36" s="207"/>
      <c r="I36" s="207"/>
      <c r="J36" s="207"/>
      <c r="K36" s="207"/>
      <c r="L36" s="270">
        <f>SUM(L5:L35)</f>
        <v>156.39999999999998</v>
      </c>
      <c r="M36" s="207"/>
      <c r="N36" s="207"/>
      <c r="O36" s="207"/>
      <c r="P36" s="271">
        <f>SUM(P5:P35)</f>
        <v>147.20000000000002</v>
      </c>
    </row>
    <row r="37" spans="1:16" ht="16" thickBot="1">
      <c r="A37" s="35" t="s">
        <v>13</v>
      </c>
      <c r="B37" s="40"/>
      <c r="C37" s="40"/>
      <c r="D37" s="272"/>
      <c r="E37" s="273">
        <f t="shared" ref="E37:P37" si="0">AVERAGE(E5:E35)</f>
        <v>21.515000000000008</v>
      </c>
      <c r="F37" s="461">
        <f t="shared" si="0"/>
        <v>3.2184999999999997</v>
      </c>
      <c r="G37" s="273">
        <f t="shared" si="0"/>
        <v>23.695</v>
      </c>
      <c r="H37" s="273">
        <f>AVERAGE(H5:H35)</f>
        <v>8.1979999999999986</v>
      </c>
      <c r="I37" s="273">
        <f t="shared" si="0"/>
        <v>21.82</v>
      </c>
      <c r="J37" s="273">
        <f t="shared" si="0"/>
        <v>20.414999999999999</v>
      </c>
      <c r="K37" s="273">
        <f t="shared" si="0"/>
        <v>766.43</v>
      </c>
      <c r="L37" s="273">
        <f t="shared" si="0"/>
        <v>7.8199999999999985</v>
      </c>
      <c r="M37" s="273">
        <f t="shared" si="0"/>
        <v>21.342307692307692</v>
      </c>
      <c r="N37" s="273">
        <f t="shared" si="0"/>
        <v>71.84615384615384</v>
      </c>
      <c r="O37" s="274">
        <f t="shared" si="0"/>
        <v>1016.5548387096776</v>
      </c>
      <c r="P37" s="273">
        <f t="shared" si="0"/>
        <v>4.7483870967741941</v>
      </c>
    </row>
    <row r="39" spans="1:16">
      <c r="A39" t="s">
        <v>134</v>
      </c>
    </row>
  </sheetData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P37"/>
  <sheetViews>
    <sheetView zoomScaleNormal="100" workbookViewId="0">
      <selection activeCell="K14" sqref="K14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5">
      <c r="A5" s="75">
        <v>1</v>
      </c>
      <c r="B5" s="14" t="s">
        <v>116</v>
      </c>
      <c r="C5" s="16" t="s">
        <v>58</v>
      </c>
      <c r="D5" s="238" t="s">
        <v>118</v>
      </c>
      <c r="E5" s="113">
        <v>15.2</v>
      </c>
      <c r="F5" s="462">
        <v>3.21</v>
      </c>
      <c r="G5" s="166">
        <v>21.6</v>
      </c>
      <c r="H5" s="226">
        <v>8.1999999999999993</v>
      </c>
      <c r="I5" s="209">
        <v>15.4</v>
      </c>
      <c r="J5" s="209">
        <v>15</v>
      </c>
      <c r="K5" s="209">
        <v>764.8</v>
      </c>
      <c r="L5" s="201">
        <v>14.4</v>
      </c>
      <c r="M5" s="239">
        <v>15.2</v>
      </c>
      <c r="N5" s="472">
        <v>97</v>
      </c>
      <c r="O5" s="239">
        <v>1015.2</v>
      </c>
      <c r="P5" s="240">
        <v>14</v>
      </c>
    </row>
    <row r="6" spans="1:16" ht="15">
      <c r="A6" s="29">
        <v>2</v>
      </c>
      <c r="B6" s="14" t="s">
        <v>117</v>
      </c>
      <c r="C6" s="60" t="s">
        <v>57</v>
      </c>
      <c r="D6" s="241" t="s">
        <v>76</v>
      </c>
      <c r="E6" s="360">
        <v>14.5</v>
      </c>
      <c r="F6" s="463">
        <v>3.24</v>
      </c>
      <c r="G6" s="133">
        <v>20.9</v>
      </c>
      <c r="H6" s="180">
        <v>8.2200000000000006</v>
      </c>
      <c r="I6" s="242">
        <v>15</v>
      </c>
      <c r="J6" s="74">
        <v>13.4</v>
      </c>
      <c r="K6" s="74">
        <v>770</v>
      </c>
      <c r="L6" s="202">
        <v>1.4</v>
      </c>
      <c r="M6" s="180">
        <v>15.1</v>
      </c>
      <c r="N6" s="473">
        <v>61</v>
      </c>
      <c r="O6" s="180">
        <v>1022</v>
      </c>
      <c r="P6" s="187">
        <v>0.4</v>
      </c>
    </row>
    <row r="7" spans="1:16" ht="15">
      <c r="A7" s="42">
        <v>3</v>
      </c>
      <c r="B7" s="53" t="s">
        <v>16</v>
      </c>
      <c r="C7" s="54"/>
      <c r="D7" s="329"/>
      <c r="E7" s="363"/>
      <c r="F7" s="464"/>
      <c r="G7" s="136"/>
      <c r="H7" s="222"/>
      <c r="I7" s="244"/>
      <c r="J7" s="204"/>
      <c r="K7" s="223"/>
      <c r="L7" s="204"/>
      <c r="M7" s="222">
        <v>18.7</v>
      </c>
      <c r="N7" s="474">
        <v>50</v>
      </c>
      <c r="O7" s="222">
        <v>1012.8</v>
      </c>
      <c r="P7" s="191">
        <v>0</v>
      </c>
    </row>
    <row r="8" spans="1:16" ht="15">
      <c r="A8" s="122">
        <v>4</v>
      </c>
      <c r="B8" s="14" t="s">
        <v>17</v>
      </c>
      <c r="C8" s="139" t="s">
        <v>59</v>
      </c>
      <c r="D8" s="330" t="s">
        <v>62</v>
      </c>
      <c r="E8" s="331">
        <v>16.7</v>
      </c>
      <c r="F8" s="465">
        <v>3.24</v>
      </c>
      <c r="G8" s="142">
        <v>22</v>
      </c>
      <c r="H8" s="314">
        <v>8.2799999999999994</v>
      </c>
      <c r="I8" s="332">
        <v>17.5</v>
      </c>
      <c r="J8" s="333">
        <v>15</v>
      </c>
      <c r="K8" s="315">
        <v>764.2</v>
      </c>
      <c r="L8" s="333">
        <v>0</v>
      </c>
      <c r="M8" s="314">
        <v>18.3</v>
      </c>
      <c r="N8" s="475">
        <v>50</v>
      </c>
      <c r="O8" s="314">
        <v>1014.3</v>
      </c>
      <c r="P8" s="316">
        <v>0.2</v>
      </c>
    </row>
    <row r="9" spans="1:16" ht="15">
      <c r="A9" s="138">
        <v>5</v>
      </c>
      <c r="B9" s="149" t="s">
        <v>18</v>
      </c>
      <c r="C9" s="150"/>
      <c r="D9" s="327"/>
      <c r="E9" s="336"/>
      <c r="F9" s="466"/>
      <c r="G9" s="154"/>
      <c r="H9" s="318"/>
      <c r="I9" s="337"/>
      <c r="J9" s="336"/>
      <c r="K9" s="319"/>
      <c r="L9" s="338"/>
      <c r="M9" s="318">
        <v>21.4</v>
      </c>
      <c r="N9" s="476">
        <v>61</v>
      </c>
      <c r="O9" s="318">
        <v>1012.9</v>
      </c>
      <c r="P9" s="320">
        <v>0</v>
      </c>
    </row>
    <row r="10" spans="1:16" ht="15">
      <c r="A10" s="42">
        <v>6</v>
      </c>
      <c r="B10" s="53" t="s">
        <v>19</v>
      </c>
      <c r="C10" s="54"/>
      <c r="D10" s="329"/>
      <c r="E10" s="204"/>
      <c r="F10" s="467"/>
      <c r="G10" s="136"/>
      <c r="H10" s="222"/>
      <c r="I10" s="244"/>
      <c r="J10" s="204"/>
      <c r="K10" s="223"/>
      <c r="L10" s="59"/>
      <c r="M10" s="222">
        <v>20.399999999999999</v>
      </c>
      <c r="N10" s="474">
        <v>61</v>
      </c>
      <c r="O10" s="222">
        <v>1015.2</v>
      </c>
      <c r="P10" s="191">
        <v>0</v>
      </c>
    </row>
    <row r="11" spans="1:16" ht="15">
      <c r="A11" s="122">
        <v>7</v>
      </c>
      <c r="B11" s="14" t="s">
        <v>20</v>
      </c>
      <c r="C11" s="139" t="s">
        <v>57</v>
      </c>
      <c r="D11" s="335" t="s">
        <v>62</v>
      </c>
      <c r="E11" s="331">
        <v>14.4</v>
      </c>
      <c r="F11" s="465">
        <v>3.26</v>
      </c>
      <c r="G11" s="145">
        <v>21.2</v>
      </c>
      <c r="H11" s="314">
        <v>8.2100000000000009</v>
      </c>
      <c r="I11" s="332">
        <v>13.9</v>
      </c>
      <c r="J11" s="331">
        <v>12.2</v>
      </c>
      <c r="K11" s="317">
        <v>772.1</v>
      </c>
      <c r="L11" s="333">
        <v>0</v>
      </c>
      <c r="M11" s="314">
        <v>14.1</v>
      </c>
      <c r="N11" s="475">
        <v>65</v>
      </c>
      <c r="O11" s="314">
        <v>1024.9000000000001</v>
      </c>
      <c r="P11" s="316">
        <v>0</v>
      </c>
    </row>
    <row r="12" spans="1:16" ht="15">
      <c r="A12" s="122">
        <v>8</v>
      </c>
      <c r="B12" s="14" t="s">
        <v>21</v>
      </c>
      <c r="C12" s="140" t="s">
        <v>57</v>
      </c>
      <c r="D12" s="330" t="s">
        <v>62</v>
      </c>
      <c r="E12" s="331">
        <v>16.399999999999999</v>
      </c>
      <c r="F12" s="465">
        <v>3.25</v>
      </c>
      <c r="G12" s="145">
        <v>21.6</v>
      </c>
      <c r="H12" s="314">
        <v>8.25</v>
      </c>
      <c r="I12" s="332">
        <v>16.5</v>
      </c>
      <c r="J12" s="331">
        <v>14.5</v>
      </c>
      <c r="K12" s="317">
        <v>766.6</v>
      </c>
      <c r="L12" s="333">
        <v>0</v>
      </c>
      <c r="M12" s="314">
        <v>17.3</v>
      </c>
      <c r="N12" s="475">
        <v>71</v>
      </c>
      <c r="O12" s="314">
        <v>1017.6</v>
      </c>
      <c r="P12" s="316">
        <v>0</v>
      </c>
    </row>
    <row r="13" spans="1:16" ht="15">
      <c r="A13" s="122">
        <v>9</v>
      </c>
      <c r="B13" s="14" t="s">
        <v>22</v>
      </c>
      <c r="C13" s="139" t="s">
        <v>57</v>
      </c>
      <c r="D13" s="330" t="s">
        <v>119</v>
      </c>
      <c r="E13" s="331">
        <v>14</v>
      </c>
      <c r="F13" s="465">
        <v>3.26</v>
      </c>
      <c r="G13" s="145">
        <v>21.2</v>
      </c>
      <c r="H13" s="314">
        <v>8.19</v>
      </c>
      <c r="I13" s="332">
        <v>14</v>
      </c>
      <c r="J13" s="331">
        <v>12.8</v>
      </c>
      <c r="K13" s="317">
        <v>763.5</v>
      </c>
      <c r="L13" s="333">
        <v>6</v>
      </c>
      <c r="M13" s="314">
        <v>14.6</v>
      </c>
      <c r="N13" s="475">
        <v>65</v>
      </c>
      <c r="O13" s="314">
        <v>1013.2</v>
      </c>
      <c r="P13" s="316">
        <v>6.2</v>
      </c>
    </row>
    <row r="14" spans="1:16" ht="15">
      <c r="A14" s="122">
        <v>10</v>
      </c>
      <c r="B14" s="14" t="s">
        <v>16</v>
      </c>
      <c r="C14" s="139" t="s">
        <v>57</v>
      </c>
      <c r="D14" s="330" t="s">
        <v>120</v>
      </c>
      <c r="E14" s="331">
        <v>12.9</v>
      </c>
      <c r="F14" s="465">
        <v>3.27</v>
      </c>
      <c r="G14" s="145">
        <v>20.6</v>
      </c>
      <c r="H14" s="314">
        <v>8.1999999999999993</v>
      </c>
      <c r="I14" s="332">
        <v>12.3</v>
      </c>
      <c r="J14" s="331">
        <v>10.8</v>
      </c>
      <c r="K14" s="317">
        <v>770.9</v>
      </c>
      <c r="L14" s="333">
        <v>0</v>
      </c>
      <c r="M14" s="314">
        <v>12.4</v>
      </c>
      <c r="N14" s="475">
        <v>60</v>
      </c>
      <c r="O14" s="314">
        <v>1023</v>
      </c>
      <c r="P14" s="316">
        <v>0</v>
      </c>
    </row>
    <row r="15" spans="1:16" ht="15">
      <c r="A15" s="122">
        <v>11</v>
      </c>
      <c r="B15" s="14" t="s">
        <v>17</v>
      </c>
      <c r="C15" s="140" t="s">
        <v>57</v>
      </c>
      <c r="D15" s="335" t="s">
        <v>66</v>
      </c>
      <c r="E15" s="317">
        <v>15</v>
      </c>
      <c r="F15" s="468">
        <v>3.26</v>
      </c>
      <c r="G15" s="145">
        <v>21.6</v>
      </c>
      <c r="H15" s="314">
        <v>8.25</v>
      </c>
      <c r="I15" s="332">
        <v>15.4</v>
      </c>
      <c r="J15" s="331">
        <v>15</v>
      </c>
      <c r="K15" s="317">
        <v>763.8</v>
      </c>
      <c r="L15" s="333">
        <v>13.7</v>
      </c>
      <c r="M15" s="314">
        <v>15.4</v>
      </c>
      <c r="N15" s="475">
        <v>83</v>
      </c>
      <c r="O15" s="314">
        <v>1012.7</v>
      </c>
      <c r="P15" s="316">
        <v>13.799999999999999</v>
      </c>
    </row>
    <row r="16" spans="1:16" ht="15">
      <c r="A16" s="138">
        <v>12</v>
      </c>
      <c r="B16" s="149" t="s">
        <v>18</v>
      </c>
      <c r="C16" s="157"/>
      <c r="D16" s="327"/>
      <c r="E16" s="336"/>
      <c r="F16" s="466"/>
      <c r="G16" s="154"/>
      <c r="H16" s="318"/>
      <c r="I16" s="337"/>
      <c r="J16" s="336"/>
      <c r="K16" s="319"/>
      <c r="L16" s="338"/>
      <c r="M16" s="318">
        <v>18.899999999999999</v>
      </c>
      <c r="N16" s="476">
        <v>70</v>
      </c>
      <c r="O16" s="318">
        <v>1020.8</v>
      </c>
      <c r="P16" s="320">
        <v>0</v>
      </c>
    </row>
    <row r="17" spans="1:16" ht="15">
      <c r="A17" s="42">
        <v>13</v>
      </c>
      <c r="B17" s="53" t="s">
        <v>19</v>
      </c>
      <c r="C17" s="54"/>
      <c r="D17" s="245"/>
      <c r="E17" s="204"/>
      <c r="F17" s="467"/>
      <c r="G17" s="136"/>
      <c r="H17" s="222"/>
      <c r="I17" s="244"/>
      <c r="J17" s="204"/>
      <c r="K17" s="223"/>
      <c r="L17" s="59"/>
      <c r="M17" s="222">
        <v>19.3</v>
      </c>
      <c r="N17" s="474">
        <v>73</v>
      </c>
      <c r="O17" s="222">
        <v>1024.0999999999999</v>
      </c>
      <c r="P17" s="191">
        <v>0</v>
      </c>
    </row>
    <row r="18" spans="1:16" ht="15">
      <c r="A18" s="122">
        <v>14</v>
      </c>
      <c r="B18" s="14" t="s">
        <v>20</v>
      </c>
      <c r="C18" s="139" t="s">
        <v>57</v>
      </c>
      <c r="D18" s="335" t="s">
        <v>62</v>
      </c>
      <c r="E18" s="331">
        <v>17.100000000000001</v>
      </c>
      <c r="F18" s="465">
        <v>3.23</v>
      </c>
      <c r="G18" s="145">
        <v>20.9</v>
      </c>
      <c r="H18" s="314">
        <v>8.16</v>
      </c>
      <c r="I18" s="332">
        <v>17</v>
      </c>
      <c r="J18" s="322">
        <v>16.3</v>
      </c>
      <c r="K18" s="317">
        <v>769.7</v>
      </c>
      <c r="L18" s="333">
        <v>0</v>
      </c>
      <c r="M18" s="314">
        <v>16.899999999999999</v>
      </c>
      <c r="N18" s="475">
        <v>85</v>
      </c>
      <c r="O18" s="314">
        <v>1021.6</v>
      </c>
      <c r="P18" s="316">
        <v>0</v>
      </c>
    </row>
    <row r="19" spans="1:16" ht="15">
      <c r="A19" s="122">
        <v>15</v>
      </c>
      <c r="B19" s="14" t="s">
        <v>21</v>
      </c>
      <c r="C19" s="139" t="s">
        <v>57</v>
      </c>
      <c r="D19" s="330" t="s">
        <v>61</v>
      </c>
      <c r="E19" s="331">
        <v>18.600000000000001</v>
      </c>
      <c r="F19" s="465">
        <v>3.24</v>
      </c>
      <c r="G19" s="145">
        <v>21</v>
      </c>
      <c r="H19" s="314">
        <v>8.19</v>
      </c>
      <c r="I19" s="332">
        <v>17.8</v>
      </c>
      <c r="J19" s="315">
        <v>17.3</v>
      </c>
      <c r="K19" s="317">
        <v>760.9</v>
      </c>
      <c r="L19" s="333">
        <v>12.8</v>
      </c>
      <c r="M19" s="314">
        <v>17.7</v>
      </c>
      <c r="N19" s="475">
        <v>97</v>
      </c>
      <c r="O19" s="314">
        <v>1007.3</v>
      </c>
      <c r="P19" s="316">
        <v>11.799999999999999</v>
      </c>
    </row>
    <row r="20" spans="1:16" ht="15">
      <c r="A20" s="122">
        <v>16</v>
      </c>
      <c r="B20" s="14" t="s">
        <v>22</v>
      </c>
      <c r="C20" s="139" t="s">
        <v>57</v>
      </c>
      <c r="D20" s="330" t="s">
        <v>62</v>
      </c>
      <c r="E20" s="331">
        <v>15.7</v>
      </c>
      <c r="F20" s="465">
        <v>3.23</v>
      </c>
      <c r="G20" s="145">
        <v>20.6</v>
      </c>
      <c r="H20" s="314">
        <v>8.15</v>
      </c>
      <c r="I20" s="332">
        <v>15.5</v>
      </c>
      <c r="J20" s="331">
        <v>14.2</v>
      </c>
      <c r="K20" s="333">
        <v>765.7</v>
      </c>
      <c r="L20" s="333">
        <v>0.1</v>
      </c>
      <c r="M20" s="314">
        <v>15.7</v>
      </c>
      <c r="N20" s="475">
        <v>70</v>
      </c>
      <c r="O20" s="314">
        <v>1016.5</v>
      </c>
      <c r="P20" s="316">
        <v>0.2</v>
      </c>
    </row>
    <row r="21" spans="1:16" ht="15">
      <c r="A21" s="122">
        <v>17</v>
      </c>
      <c r="B21" s="14" t="s">
        <v>16</v>
      </c>
      <c r="C21" s="139" t="s">
        <v>59</v>
      </c>
      <c r="D21" s="334" t="s">
        <v>115</v>
      </c>
      <c r="E21" s="331">
        <v>17.3</v>
      </c>
      <c r="F21" s="465">
        <v>3.23</v>
      </c>
      <c r="G21" s="145">
        <v>20.2</v>
      </c>
      <c r="H21" s="314">
        <v>8.19</v>
      </c>
      <c r="I21" s="332">
        <v>16.399999999999999</v>
      </c>
      <c r="J21" s="331">
        <v>14.6</v>
      </c>
      <c r="K21" s="317">
        <v>766.5</v>
      </c>
      <c r="L21" s="333">
        <v>0</v>
      </c>
      <c r="M21" s="314">
        <v>17.3</v>
      </c>
      <c r="N21" s="475">
        <v>75</v>
      </c>
      <c r="O21" s="314">
        <v>1017.9</v>
      </c>
      <c r="P21" s="316">
        <v>0</v>
      </c>
    </row>
    <row r="22" spans="1:16" ht="15">
      <c r="A22" s="122">
        <v>18</v>
      </c>
      <c r="B22" s="14" t="s">
        <v>17</v>
      </c>
      <c r="C22" s="140" t="s">
        <v>59</v>
      </c>
      <c r="D22" s="330" t="s">
        <v>66</v>
      </c>
      <c r="E22" s="331">
        <v>14.4</v>
      </c>
      <c r="F22" s="465">
        <v>3.25</v>
      </c>
      <c r="G22" s="145">
        <v>20.6</v>
      </c>
      <c r="H22" s="314">
        <v>8.25</v>
      </c>
      <c r="I22" s="332">
        <v>15</v>
      </c>
      <c r="J22" s="331">
        <v>13.8</v>
      </c>
      <c r="K22" s="317">
        <v>772.6</v>
      </c>
      <c r="L22" s="333">
        <v>0</v>
      </c>
      <c r="M22" s="314">
        <v>15</v>
      </c>
      <c r="N22" s="475">
        <v>66</v>
      </c>
      <c r="O22" s="314">
        <v>1025.5</v>
      </c>
      <c r="P22" s="316">
        <v>0</v>
      </c>
    </row>
    <row r="23" spans="1:16" ht="15">
      <c r="A23" s="138">
        <v>19</v>
      </c>
      <c r="B23" s="149" t="s">
        <v>18</v>
      </c>
      <c r="C23" s="150"/>
      <c r="D23" s="327"/>
      <c r="E23" s="336"/>
      <c r="F23" s="466"/>
      <c r="G23" s="154"/>
      <c r="H23" s="318"/>
      <c r="I23" s="337"/>
      <c r="J23" s="336"/>
      <c r="K23" s="319"/>
      <c r="L23" s="338"/>
      <c r="M23" s="318">
        <v>15.2</v>
      </c>
      <c r="N23" s="476">
        <v>97</v>
      </c>
      <c r="O23" s="318">
        <v>1015.7</v>
      </c>
      <c r="P23" s="320">
        <v>18.799999999999997</v>
      </c>
    </row>
    <row r="24" spans="1:16" ht="15">
      <c r="A24" s="42">
        <v>20</v>
      </c>
      <c r="B24" s="53" t="s">
        <v>19</v>
      </c>
      <c r="C24" s="54"/>
      <c r="D24" s="245"/>
      <c r="E24" s="361"/>
      <c r="F24" s="469"/>
      <c r="G24" s="108"/>
      <c r="H24" s="222"/>
      <c r="I24" s="244"/>
      <c r="J24" s="223"/>
      <c r="K24" s="361"/>
      <c r="L24" s="59"/>
      <c r="M24" s="222">
        <v>18.2</v>
      </c>
      <c r="N24" s="474">
        <v>98</v>
      </c>
      <c r="O24" s="222">
        <v>1014.3</v>
      </c>
      <c r="P24" s="191">
        <v>4</v>
      </c>
    </row>
    <row r="25" spans="1:16" ht="15">
      <c r="A25" s="122">
        <v>21</v>
      </c>
      <c r="B25" s="14" t="s">
        <v>20</v>
      </c>
      <c r="C25" s="139" t="s">
        <v>57</v>
      </c>
      <c r="D25" s="335" t="s">
        <v>121</v>
      </c>
      <c r="E25" s="331">
        <v>18.600000000000001</v>
      </c>
      <c r="F25" s="465">
        <v>3.25</v>
      </c>
      <c r="G25" s="147">
        <v>20.8</v>
      </c>
      <c r="H25" s="314">
        <v>8.17</v>
      </c>
      <c r="I25" s="332">
        <v>18.899999999999999</v>
      </c>
      <c r="J25" s="331">
        <v>17.7</v>
      </c>
      <c r="K25" s="317">
        <v>768.2</v>
      </c>
      <c r="L25" s="333">
        <v>24.5</v>
      </c>
      <c r="M25" s="314">
        <v>19</v>
      </c>
      <c r="N25" s="475">
        <v>79</v>
      </c>
      <c r="O25" s="314">
        <v>1020</v>
      </c>
      <c r="P25" s="316">
        <v>0</v>
      </c>
    </row>
    <row r="26" spans="1:16" ht="15">
      <c r="A26" s="122">
        <v>22</v>
      </c>
      <c r="B26" s="14" t="s">
        <v>21</v>
      </c>
      <c r="C26" s="139" t="s">
        <v>59</v>
      </c>
      <c r="D26" s="330" t="s">
        <v>66</v>
      </c>
      <c r="E26" s="331">
        <v>16.7</v>
      </c>
      <c r="F26" s="465">
        <v>3.16</v>
      </c>
      <c r="G26" s="147">
        <v>20.5</v>
      </c>
      <c r="H26" s="314">
        <v>8.17</v>
      </c>
      <c r="I26" s="332">
        <v>17.100000000000001</v>
      </c>
      <c r="J26" s="331">
        <v>17</v>
      </c>
      <c r="K26" s="333">
        <v>759.8</v>
      </c>
      <c r="L26" s="331">
        <v>13</v>
      </c>
      <c r="M26" s="314">
        <v>18.2</v>
      </c>
      <c r="N26" s="475">
        <v>92</v>
      </c>
      <c r="O26" s="314">
        <v>1008.5</v>
      </c>
      <c r="P26" s="316">
        <v>12.2</v>
      </c>
    </row>
    <row r="27" spans="1:16" ht="15">
      <c r="A27" s="42">
        <v>23</v>
      </c>
      <c r="B27" s="53" t="s">
        <v>22</v>
      </c>
      <c r="C27" s="54"/>
      <c r="D27" s="245"/>
      <c r="E27" s="323"/>
      <c r="F27" s="470"/>
      <c r="G27" s="108"/>
      <c r="H27" s="222"/>
      <c r="I27" s="244"/>
      <c r="J27" s="59"/>
      <c r="K27" s="223"/>
      <c r="L27" s="204"/>
      <c r="M27" s="222">
        <v>15.2</v>
      </c>
      <c r="N27" s="474">
        <v>61</v>
      </c>
      <c r="O27" s="222">
        <v>1014.5</v>
      </c>
      <c r="P27" s="191">
        <v>0.2</v>
      </c>
    </row>
    <row r="28" spans="1:16" ht="15">
      <c r="A28" s="122">
        <v>24</v>
      </c>
      <c r="B28" s="14" t="s">
        <v>16</v>
      </c>
      <c r="C28" s="139" t="s">
        <v>58</v>
      </c>
      <c r="D28" s="330" t="s">
        <v>62</v>
      </c>
      <c r="E28" s="331">
        <v>5.3</v>
      </c>
      <c r="F28" s="465">
        <v>3.13</v>
      </c>
      <c r="G28" s="145">
        <v>18</v>
      </c>
      <c r="H28" s="314">
        <v>8.17</v>
      </c>
      <c r="I28" s="332">
        <v>5.7</v>
      </c>
      <c r="J28" s="333">
        <v>5.7</v>
      </c>
      <c r="K28" s="333">
        <v>765.6</v>
      </c>
      <c r="L28" s="331">
        <v>24.9</v>
      </c>
      <c r="M28" s="314">
        <v>5.3</v>
      </c>
      <c r="N28" s="475">
        <v>94</v>
      </c>
      <c r="O28" s="314">
        <v>1016</v>
      </c>
      <c r="P28" s="316">
        <v>22.200000000000003</v>
      </c>
    </row>
    <row r="29" spans="1:16" ht="15">
      <c r="A29" s="122">
        <v>25</v>
      </c>
      <c r="B29" s="14" t="s">
        <v>17</v>
      </c>
      <c r="C29" s="140" t="s">
        <v>57</v>
      </c>
      <c r="D29" s="330" t="s">
        <v>62</v>
      </c>
      <c r="E29" s="331">
        <v>11</v>
      </c>
      <c r="F29" s="465">
        <v>3.21</v>
      </c>
      <c r="G29" s="145">
        <v>18.399999999999999</v>
      </c>
      <c r="H29" s="314">
        <v>8.17</v>
      </c>
      <c r="I29" s="332">
        <v>10.6</v>
      </c>
      <c r="J29" s="333">
        <v>8.9</v>
      </c>
      <c r="K29" s="333">
        <v>768.8</v>
      </c>
      <c r="L29" s="331">
        <v>2.5</v>
      </c>
      <c r="M29" s="314">
        <v>10.8</v>
      </c>
      <c r="N29" s="475">
        <v>70</v>
      </c>
      <c r="O29" s="314">
        <v>1020.8</v>
      </c>
      <c r="P29" s="316">
        <v>2.2000000000000002</v>
      </c>
    </row>
    <row r="30" spans="1:16" ht="15">
      <c r="A30" s="138">
        <v>26</v>
      </c>
      <c r="B30" s="149" t="s">
        <v>18</v>
      </c>
      <c r="C30" s="150"/>
      <c r="D30" s="327"/>
      <c r="E30" s="336"/>
      <c r="F30" s="466"/>
      <c r="G30" s="158"/>
      <c r="H30" s="318"/>
      <c r="I30" s="337"/>
      <c r="J30" s="338"/>
      <c r="K30" s="338"/>
      <c r="L30" s="336"/>
      <c r="M30" s="318">
        <v>13.2</v>
      </c>
      <c r="N30" s="476">
        <v>71</v>
      </c>
      <c r="O30" s="318">
        <v>1025.2</v>
      </c>
      <c r="P30" s="320">
        <v>0.2</v>
      </c>
    </row>
    <row r="31" spans="1:16" ht="15">
      <c r="A31" s="42">
        <v>27</v>
      </c>
      <c r="B31" s="53" t="s">
        <v>19</v>
      </c>
      <c r="C31" s="54"/>
      <c r="D31" s="329"/>
      <c r="E31" s="204"/>
      <c r="F31" s="467"/>
      <c r="G31" s="108"/>
      <c r="H31" s="222"/>
      <c r="I31" s="244"/>
      <c r="J31" s="59"/>
      <c r="K31" s="59"/>
      <c r="L31" s="204"/>
      <c r="M31" s="222">
        <v>14.4</v>
      </c>
      <c r="N31" s="474">
        <v>86</v>
      </c>
      <c r="O31" s="222">
        <v>1014.5</v>
      </c>
      <c r="P31" s="191">
        <v>0.60000000000000009</v>
      </c>
    </row>
    <row r="32" spans="1:16" ht="15">
      <c r="A32" s="122">
        <v>28</v>
      </c>
      <c r="B32" s="14" t="s">
        <v>20</v>
      </c>
      <c r="C32" s="139" t="s">
        <v>57</v>
      </c>
      <c r="D32" s="335" t="s">
        <v>62</v>
      </c>
      <c r="E32" s="331">
        <v>15</v>
      </c>
      <c r="F32" s="465">
        <v>3.23</v>
      </c>
      <c r="G32" s="145">
        <v>19.100000000000001</v>
      </c>
      <c r="H32" s="314">
        <v>8.18</v>
      </c>
      <c r="I32" s="332">
        <v>14</v>
      </c>
      <c r="J32" s="333">
        <v>13.5</v>
      </c>
      <c r="K32" s="333">
        <v>760.8</v>
      </c>
      <c r="L32" s="331">
        <v>19.8</v>
      </c>
      <c r="M32" s="314">
        <v>13.7</v>
      </c>
      <c r="N32" s="475">
        <v>91</v>
      </c>
      <c r="O32" s="314">
        <v>1010.9</v>
      </c>
      <c r="P32" s="316">
        <v>18.600000000000001</v>
      </c>
    </row>
    <row r="33" spans="1:16" ht="15">
      <c r="A33" s="122">
        <v>29</v>
      </c>
      <c r="B33" s="14" t="s">
        <v>21</v>
      </c>
      <c r="C33" s="140" t="s">
        <v>57</v>
      </c>
      <c r="D33" s="330" t="s">
        <v>62</v>
      </c>
      <c r="E33" s="331">
        <v>14</v>
      </c>
      <c r="F33" s="465">
        <v>3.23</v>
      </c>
      <c r="G33" s="145">
        <v>18.8</v>
      </c>
      <c r="H33" s="314">
        <v>8.17</v>
      </c>
      <c r="I33" s="332">
        <v>13.2</v>
      </c>
      <c r="J33" s="333">
        <v>11.7</v>
      </c>
      <c r="K33" s="333">
        <v>769.3</v>
      </c>
      <c r="L33" s="331">
        <v>0</v>
      </c>
      <c r="M33" s="314">
        <v>13.4</v>
      </c>
      <c r="N33" s="475">
        <v>66</v>
      </c>
      <c r="O33" s="314">
        <v>1021.4</v>
      </c>
      <c r="P33" s="316">
        <v>0</v>
      </c>
    </row>
    <row r="34" spans="1:16" ht="15">
      <c r="A34" s="29">
        <v>30</v>
      </c>
      <c r="B34" s="14" t="s">
        <v>22</v>
      </c>
      <c r="C34" s="16" t="s">
        <v>59</v>
      </c>
      <c r="D34" s="241" t="s">
        <v>62</v>
      </c>
      <c r="E34" s="362">
        <v>10.199999999999999</v>
      </c>
      <c r="F34" s="441">
        <v>3.24</v>
      </c>
      <c r="G34" s="133">
        <v>18.2</v>
      </c>
      <c r="H34" s="180">
        <v>8.1999999999999993</v>
      </c>
      <c r="I34" s="117">
        <v>11.3</v>
      </c>
      <c r="J34" s="74">
        <v>9.6999999999999993</v>
      </c>
      <c r="K34" s="114">
        <v>776.5</v>
      </c>
      <c r="L34" s="74">
        <v>0</v>
      </c>
      <c r="M34" s="180">
        <v>11.3</v>
      </c>
      <c r="N34" s="473">
        <v>63</v>
      </c>
      <c r="O34" s="180">
        <v>1031</v>
      </c>
      <c r="P34" s="187">
        <v>0</v>
      </c>
    </row>
    <row r="35" spans="1:16" ht="16" thickBot="1">
      <c r="A35" s="66"/>
      <c r="B35" s="14"/>
      <c r="C35" s="77"/>
      <c r="D35" s="246"/>
      <c r="E35" s="76"/>
      <c r="F35" s="471"/>
      <c r="G35" s="76"/>
      <c r="H35" s="76"/>
      <c r="I35" s="76"/>
      <c r="J35" s="248"/>
      <c r="K35" s="325"/>
      <c r="L35" s="326"/>
      <c r="M35" s="249"/>
      <c r="N35" s="477"/>
      <c r="O35" s="249"/>
      <c r="P35" s="250"/>
    </row>
    <row r="36" spans="1:16" ht="15">
      <c r="A36" s="32" t="s">
        <v>14</v>
      </c>
      <c r="B36" s="39"/>
      <c r="C36" s="39"/>
      <c r="D36" s="208"/>
      <c r="E36" s="208"/>
      <c r="F36" s="446"/>
      <c r="G36" s="208"/>
      <c r="H36" s="208"/>
      <c r="I36" s="208"/>
      <c r="J36" s="208"/>
      <c r="K36" s="208"/>
      <c r="L36" s="251">
        <f>SUM(L5:L35)</f>
        <v>133.10000000000002</v>
      </c>
      <c r="M36" s="208"/>
      <c r="N36" s="208"/>
      <c r="O36" s="208"/>
      <c r="P36" s="252">
        <f>SUM(P5:P35)</f>
        <v>125.60000000000002</v>
      </c>
    </row>
    <row r="37" spans="1:16" ht="16" thickBot="1">
      <c r="A37" s="35" t="s">
        <v>13</v>
      </c>
      <c r="B37" s="40"/>
      <c r="C37" s="40"/>
      <c r="D37" s="253"/>
      <c r="E37" s="254">
        <f t="shared" ref="E37:P37" si="0">AVERAGE(E5:E35)</f>
        <v>14.649999999999997</v>
      </c>
      <c r="F37" s="384">
        <f t="shared" si="0"/>
        <v>3.2309999999999994</v>
      </c>
      <c r="G37" s="254">
        <f t="shared" si="0"/>
        <v>20.39</v>
      </c>
      <c r="H37" s="254">
        <f>AVERAGE(H5:H35)</f>
        <v>8.1984999999999992</v>
      </c>
      <c r="I37" s="254">
        <f t="shared" si="0"/>
        <v>14.625</v>
      </c>
      <c r="J37" s="254">
        <f t="shared" si="0"/>
        <v>13.454999999999998</v>
      </c>
      <c r="K37" s="254">
        <f t="shared" si="0"/>
        <v>767.01499999999987</v>
      </c>
      <c r="L37" s="254">
        <f t="shared" si="0"/>
        <v>6.6550000000000011</v>
      </c>
      <c r="M37" s="254">
        <f t="shared" si="0"/>
        <v>15.719999999999999</v>
      </c>
      <c r="N37" s="254">
        <f t="shared" si="0"/>
        <v>74.266666666666666</v>
      </c>
      <c r="O37" s="255">
        <f t="shared" si="0"/>
        <v>1017.6766666666667</v>
      </c>
      <c r="P37" s="254">
        <f t="shared" si="0"/>
        <v>4.1866666666666674</v>
      </c>
    </row>
  </sheetData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3"/>
  <sheetViews>
    <sheetView zoomScaleNormal="100" workbookViewId="0">
      <selection activeCell="U19" sqref="U19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5">
      <c r="A5" s="75">
        <v>1</v>
      </c>
      <c r="B5" s="14" t="s">
        <v>102</v>
      </c>
      <c r="C5" s="16" t="s">
        <v>57</v>
      </c>
      <c r="D5" s="16" t="s">
        <v>71</v>
      </c>
      <c r="E5" s="113">
        <v>14.7</v>
      </c>
      <c r="F5" s="471">
        <v>3.23</v>
      </c>
      <c r="G5" s="132">
        <v>18.899999999999999</v>
      </c>
      <c r="H5" s="226">
        <v>8.2200000000000006</v>
      </c>
      <c r="I5" s="209">
        <v>15.6</v>
      </c>
      <c r="J5" s="209">
        <v>15</v>
      </c>
      <c r="K5" s="209">
        <v>766.5</v>
      </c>
      <c r="L5" s="201">
        <v>3.1</v>
      </c>
      <c r="M5" s="239">
        <v>15.6</v>
      </c>
      <c r="N5" s="472">
        <v>95</v>
      </c>
      <c r="O5" s="239">
        <v>1018.5</v>
      </c>
      <c r="P5" s="240">
        <v>2.8000000000000003</v>
      </c>
    </row>
    <row r="6" spans="1:16" ht="15">
      <c r="A6" s="29">
        <v>2</v>
      </c>
      <c r="B6" s="14" t="s">
        <v>103</v>
      </c>
      <c r="C6" s="60" t="s">
        <v>59</v>
      </c>
      <c r="D6" s="73" t="s">
        <v>66</v>
      </c>
      <c r="E6" s="360">
        <v>15.7</v>
      </c>
      <c r="F6" s="440">
        <v>3.25</v>
      </c>
      <c r="G6" s="133">
        <v>19.100000000000001</v>
      </c>
      <c r="H6" s="180">
        <v>8.2200000000000006</v>
      </c>
      <c r="I6" s="242">
        <v>15.9</v>
      </c>
      <c r="J6" s="74">
        <v>13.7</v>
      </c>
      <c r="K6" s="74">
        <v>768.8</v>
      </c>
      <c r="L6" s="202">
        <v>0.3</v>
      </c>
      <c r="M6" s="180">
        <v>16.2</v>
      </c>
      <c r="N6" s="473">
        <v>64</v>
      </c>
      <c r="O6" s="180">
        <v>1020.7</v>
      </c>
      <c r="P6" s="187">
        <v>0.4</v>
      </c>
    </row>
    <row r="7" spans="1:16" ht="15">
      <c r="A7" s="138">
        <v>3</v>
      </c>
      <c r="B7" s="149" t="s">
        <v>18</v>
      </c>
      <c r="C7" s="157"/>
      <c r="D7" s="161"/>
      <c r="E7" s="328"/>
      <c r="F7" s="478"/>
      <c r="G7" s="154"/>
      <c r="H7" s="318"/>
      <c r="I7" s="337"/>
      <c r="J7" s="336"/>
      <c r="K7" s="319"/>
      <c r="L7" s="336"/>
      <c r="M7" s="318">
        <v>13.4</v>
      </c>
      <c r="N7" s="476">
        <v>85</v>
      </c>
      <c r="O7" s="318">
        <v>1025.2</v>
      </c>
      <c r="P7" s="320">
        <v>0</v>
      </c>
    </row>
    <row r="8" spans="1:16" ht="15">
      <c r="A8" s="42">
        <v>4</v>
      </c>
      <c r="B8" s="53" t="s">
        <v>19</v>
      </c>
      <c r="C8" s="54"/>
      <c r="D8" s="106"/>
      <c r="E8" s="204"/>
      <c r="F8" s="382"/>
      <c r="G8" s="160"/>
      <c r="H8" s="222"/>
      <c r="I8" s="244"/>
      <c r="J8" s="59"/>
      <c r="K8" s="361"/>
      <c r="L8" s="59"/>
      <c r="M8" s="222">
        <v>15.7</v>
      </c>
      <c r="N8" s="474">
        <v>76</v>
      </c>
      <c r="O8" s="222">
        <v>1021.7</v>
      </c>
      <c r="P8" s="191">
        <v>0.2</v>
      </c>
    </row>
    <row r="9" spans="1:16" ht="15">
      <c r="A9" s="122">
        <v>5</v>
      </c>
      <c r="B9" s="14" t="s">
        <v>20</v>
      </c>
      <c r="C9" s="140" t="s">
        <v>59</v>
      </c>
      <c r="D9" s="140" t="s">
        <v>71</v>
      </c>
      <c r="E9" s="331">
        <v>17.5</v>
      </c>
      <c r="F9" s="479">
        <v>3.26</v>
      </c>
      <c r="G9" s="145">
        <v>18.899999999999999</v>
      </c>
      <c r="H9" s="314">
        <v>8.1999999999999993</v>
      </c>
      <c r="I9" s="332">
        <v>17.100000000000001</v>
      </c>
      <c r="J9" s="331">
        <v>15</v>
      </c>
      <c r="K9" s="317">
        <v>761.3</v>
      </c>
      <c r="L9" s="333">
        <v>8.5</v>
      </c>
      <c r="M9" s="314">
        <v>17.5</v>
      </c>
      <c r="N9" s="475">
        <v>64</v>
      </c>
      <c r="O9" s="314">
        <v>1010.8</v>
      </c>
      <c r="P9" s="316">
        <v>8.8000000000000007</v>
      </c>
    </row>
    <row r="10" spans="1:16" ht="15">
      <c r="A10" s="122">
        <v>6</v>
      </c>
      <c r="B10" s="14" t="s">
        <v>21</v>
      </c>
      <c r="C10" s="139" t="s">
        <v>59</v>
      </c>
      <c r="D10" s="146" t="s">
        <v>122</v>
      </c>
      <c r="E10" s="331">
        <v>15</v>
      </c>
      <c r="F10" s="479">
        <v>3.26</v>
      </c>
      <c r="G10" s="145">
        <v>17.5</v>
      </c>
      <c r="H10" s="314">
        <v>8.18</v>
      </c>
      <c r="I10" s="332">
        <v>15.5</v>
      </c>
      <c r="J10" s="331">
        <v>14</v>
      </c>
      <c r="K10" s="317">
        <v>760</v>
      </c>
      <c r="L10" s="333">
        <v>0</v>
      </c>
      <c r="M10" s="314">
        <v>15.4</v>
      </c>
      <c r="N10" s="475">
        <v>64</v>
      </c>
      <c r="O10" s="314">
        <v>1008.9</v>
      </c>
      <c r="P10" s="316">
        <v>0.2</v>
      </c>
    </row>
    <row r="11" spans="1:16" ht="15">
      <c r="A11" s="122">
        <v>7</v>
      </c>
      <c r="B11" s="14" t="s">
        <v>22</v>
      </c>
      <c r="C11" s="139" t="s">
        <v>59</v>
      </c>
      <c r="D11" s="139" t="s">
        <v>62</v>
      </c>
      <c r="E11" s="331">
        <v>10.5</v>
      </c>
      <c r="F11" s="479">
        <v>3.26</v>
      </c>
      <c r="G11" s="145">
        <v>17.899999999999999</v>
      </c>
      <c r="H11" s="314">
        <v>8.1999999999999993</v>
      </c>
      <c r="I11" s="332">
        <v>12</v>
      </c>
      <c r="J11" s="331">
        <v>10.9</v>
      </c>
      <c r="K11" s="317">
        <v>766.5</v>
      </c>
      <c r="L11" s="333">
        <v>0</v>
      </c>
      <c r="M11" s="314">
        <v>12.3</v>
      </c>
      <c r="N11" s="475">
        <v>62</v>
      </c>
      <c r="O11" s="314">
        <v>1018</v>
      </c>
      <c r="P11" s="316">
        <v>0</v>
      </c>
    </row>
    <row r="12" spans="1:16" ht="15">
      <c r="A12" s="122">
        <v>8</v>
      </c>
      <c r="B12" s="14" t="s">
        <v>16</v>
      </c>
      <c r="C12" s="140" t="s">
        <v>59</v>
      </c>
      <c r="D12" s="140" t="s">
        <v>123</v>
      </c>
      <c r="E12" s="331">
        <v>12.9</v>
      </c>
      <c r="F12" s="479">
        <v>3.27</v>
      </c>
      <c r="G12" s="145">
        <v>17.399999999999999</v>
      </c>
      <c r="H12" s="314">
        <v>8.11</v>
      </c>
      <c r="I12" s="332">
        <v>14.3</v>
      </c>
      <c r="J12" s="331">
        <v>12.4</v>
      </c>
      <c r="K12" s="317">
        <v>764.4</v>
      </c>
      <c r="L12" s="333">
        <v>0</v>
      </c>
      <c r="M12" s="314">
        <v>13.4</v>
      </c>
      <c r="N12" s="475">
        <v>63</v>
      </c>
      <c r="O12" s="314">
        <v>1015.9</v>
      </c>
      <c r="P12" s="316">
        <v>0</v>
      </c>
    </row>
    <row r="13" spans="1:16" ht="15">
      <c r="A13" s="122">
        <v>9</v>
      </c>
      <c r="B13" s="14" t="s">
        <v>17</v>
      </c>
      <c r="C13" s="139" t="s">
        <v>59</v>
      </c>
      <c r="D13" s="140" t="s">
        <v>124</v>
      </c>
      <c r="E13" s="331">
        <v>14.7</v>
      </c>
      <c r="F13" s="479">
        <v>3.26</v>
      </c>
      <c r="G13" s="145">
        <v>17.3</v>
      </c>
      <c r="H13" s="314">
        <v>8.1199999999999992</v>
      </c>
      <c r="I13" s="332">
        <v>15.1</v>
      </c>
      <c r="J13" s="331">
        <v>13.3</v>
      </c>
      <c r="K13" s="317">
        <v>762.4</v>
      </c>
      <c r="L13" s="333">
        <v>0</v>
      </c>
      <c r="M13" s="314">
        <v>15.1</v>
      </c>
      <c r="N13" s="475">
        <v>61</v>
      </c>
      <c r="O13" s="314">
        <v>1012.5</v>
      </c>
      <c r="P13" s="316">
        <v>0</v>
      </c>
    </row>
    <row r="14" spans="1:16" ht="15">
      <c r="A14" s="138">
        <v>10</v>
      </c>
      <c r="B14" s="149" t="s">
        <v>18</v>
      </c>
      <c r="C14" s="157"/>
      <c r="D14" s="150"/>
      <c r="E14" s="336"/>
      <c r="F14" s="478"/>
      <c r="G14" s="154"/>
      <c r="H14" s="318"/>
      <c r="I14" s="337"/>
      <c r="J14" s="336"/>
      <c r="K14" s="319"/>
      <c r="L14" s="338"/>
      <c r="M14" s="318">
        <v>14.3</v>
      </c>
      <c r="N14" s="476">
        <v>55</v>
      </c>
      <c r="O14" s="318">
        <v>1013.7</v>
      </c>
      <c r="P14" s="320">
        <v>0</v>
      </c>
    </row>
    <row r="15" spans="1:16" ht="15">
      <c r="A15" s="42">
        <v>11</v>
      </c>
      <c r="B15" s="53" t="s">
        <v>19</v>
      </c>
      <c r="C15" s="106"/>
      <c r="D15" s="54"/>
      <c r="E15" s="361"/>
      <c r="F15" s="382"/>
      <c r="G15" s="136"/>
      <c r="H15" s="222"/>
      <c r="I15" s="244"/>
      <c r="J15" s="204"/>
      <c r="K15" s="223"/>
      <c r="L15" s="59"/>
      <c r="M15" s="222">
        <v>10.8</v>
      </c>
      <c r="N15" s="474">
        <v>67</v>
      </c>
      <c r="O15" s="222">
        <v>1019</v>
      </c>
      <c r="P15" s="191">
        <v>0</v>
      </c>
    </row>
    <row r="16" spans="1:16" ht="15">
      <c r="A16" s="122">
        <v>12</v>
      </c>
      <c r="B16" s="14" t="s">
        <v>20</v>
      </c>
      <c r="C16" s="139" t="s">
        <v>59</v>
      </c>
      <c r="D16" s="140" t="s">
        <v>123</v>
      </c>
      <c r="E16" s="331">
        <v>11.8</v>
      </c>
      <c r="F16" s="479">
        <v>3.25</v>
      </c>
      <c r="G16" s="145">
        <v>17.399999999999999</v>
      </c>
      <c r="H16" s="314">
        <v>8.11</v>
      </c>
      <c r="I16" s="332">
        <v>11.9</v>
      </c>
      <c r="J16" s="331">
        <v>10.1</v>
      </c>
      <c r="K16" s="317">
        <v>772.3</v>
      </c>
      <c r="L16" s="333">
        <v>0</v>
      </c>
      <c r="M16" s="314">
        <v>12.3</v>
      </c>
      <c r="N16" s="475">
        <v>68</v>
      </c>
      <c r="O16" s="314">
        <v>1025.9000000000001</v>
      </c>
      <c r="P16" s="316">
        <v>0</v>
      </c>
    </row>
    <row r="17" spans="1:16" ht="15">
      <c r="A17" s="122">
        <v>13</v>
      </c>
      <c r="B17" s="14" t="s">
        <v>21</v>
      </c>
      <c r="C17" s="139" t="s">
        <v>59</v>
      </c>
      <c r="D17" s="139" t="s">
        <v>71</v>
      </c>
      <c r="E17" s="331">
        <v>16</v>
      </c>
      <c r="F17" s="479">
        <v>3.25</v>
      </c>
      <c r="G17" s="145">
        <v>17.899999999999999</v>
      </c>
      <c r="H17" s="314">
        <v>8.1300000000000008</v>
      </c>
      <c r="I17" s="332">
        <v>16</v>
      </c>
      <c r="J17" s="331">
        <v>14</v>
      </c>
      <c r="K17" s="317">
        <v>767.5</v>
      </c>
      <c r="L17" s="333">
        <v>0</v>
      </c>
      <c r="M17" s="314">
        <v>16.3</v>
      </c>
      <c r="N17" s="475">
        <v>69</v>
      </c>
      <c r="O17" s="314">
        <v>1019.3</v>
      </c>
      <c r="P17" s="316">
        <v>0</v>
      </c>
    </row>
    <row r="18" spans="1:16" ht="15">
      <c r="A18" s="122">
        <v>14</v>
      </c>
      <c r="B18" s="14" t="s">
        <v>22</v>
      </c>
      <c r="C18" s="139" t="s">
        <v>58</v>
      </c>
      <c r="D18" s="139" t="s">
        <v>125</v>
      </c>
      <c r="E18" s="331">
        <v>11.3</v>
      </c>
      <c r="F18" s="479">
        <v>3.15</v>
      </c>
      <c r="G18" s="145">
        <v>17.600000000000001</v>
      </c>
      <c r="H18" s="314">
        <v>8.0399999999999991</v>
      </c>
      <c r="I18" s="332">
        <v>12</v>
      </c>
      <c r="J18" s="322">
        <v>11.8</v>
      </c>
      <c r="K18" s="317">
        <v>752</v>
      </c>
      <c r="L18" s="333">
        <v>61.6</v>
      </c>
      <c r="M18" s="314">
        <v>11.8</v>
      </c>
      <c r="N18" s="475">
        <v>87</v>
      </c>
      <c r="O18" s="314">
        <v>998.8</v>
      </c>
      <c r="P18" s="316">
        <v>52.400000000000006</v>
      </c>
    </row>
    <row r="19" spans="1:16" ht="15">
      <c r="A19" s="122">
        <v>15</v>
      </c>
      <c r="B19" s="14" t="s">
        <v>16</v>
      </c>
      <c r="C19" s="139" t="s">
        <v>57</v>
      </c>
      <c r="D19" s="140" t="s">
        <v>62</v>
      </c>
      <c r="E19" s="331">
        <v>8.3000000000000007</v>
      </c>
      <c r="F19" s="479">
        <v>3.26</v>
      </c>
      <c r="G19" s="145">
        <v>17.7</v>
      </c>
      <c r="H19" s="314">
        <v>8.0299999999999994</v>
      </c>
      <c r="I19" s="332">
        <v>8.4</v>
      </c>
      <c r="J19" s="315">
        <v>7.2</v>
      </c>
      <c r="K19" s="317">
        <v>762.1</v>
      </c>
      <c r="L19" s="333">
        <v>3.2</v>
      </c>
      <c r="M19" s="314">
        <v>8.3000000000000007</v>
      </c>
      <c r="N19" s="475">
        <v>87</v>
      </c>
      <c r="O19" s="314">
        <v>1012.2</v>
      </c>
      <c r="P19" s="316">
        <v>2.6</v>
      </c>
    </row>
    <row r="20" spans="1:16" ht="15">
      <c r="A20" s="122">
        <v>16</v>
      </c>
      <c r="B20" s="14" t="s">
        <v>17</v>
      </c>
      <c r="C20" s="139" t="s">
        <v>59</v>
      </c>
      <c r="D20" s="140" t="s">
        <v>126</v>
      </c>
      <c r="E20" s="331">
        <v>10.1</v>
      </c>
      <c r="F20" s="479">
        <v>3.25</v>
      </c>
      <c r="G20" s="145">
        <v>16.8</v>
      </c>
      <c r="H20" s="314">
        <v>8.0299999999999994</v>
      </c>
      <c r="I20" s="332">
        <v>10</v>
      </c>
      <c r="J20" s="331">
        <v>8.5</v>
      </c>
      <c r="K20" s="333">
        <v>760.4</v>
      </c>
      <c r="L20" s="333">
        <v>0</v>
      </c>
      <c r="M20" s="314">
        <v>10.3</v>
      </c>
      <c r="N20" s="475">
        <v>60</v>
      </c>
      <c r="O20" s="314">
        <v>1009.8</v>
      </c>
      <c r="P20" s="316">
        <v>0.2</v>
      </c>
    </row>
    <row r="21" spans="1:16" ht="15">
      <c r="A21" s="138">
        <v>17</v>
      </c>
      <c r="B21" s="149" t="s">
        <v>18</v>
      </c>
      <c r="C21" s="157"/>
      <c r="D21" s="161"/>
      <c r="E21" s="336"/>
      <c r="F21" s="478"/>
      <c r="G21" s="154"/>
      <c r="H21" s="318"/>
      <c r="I21" s="337"/>
      <c r="J21" s="336"/>
      <c r="K21" s="319"/>
      <c r="L21" s="338"/>
      <c r="M21" s="318">
        <v>10.3</v>
      </c>
      <c r="N21" s="476">
        <v>57</v>
      </c>
      <c r="O21" s="318">
        <v>1019.3</v>
      </c>
      <c r="P21" s="320">
        <v>0.2</v>
      </c>
    </row>
    <row r="22" spans="1:16" ht="15">
      <c r="A22" s="42">
        <v>18</v>
      </c>
      <c r="B22" s="53" t="s">
        <v>19</v>
      </c>
      <c r="C22" s="106"/>
      <c r="D22" s="106"/>
      <c r="E22" s="204"/>
      <c r="F22" s="382"/>
      <c r="G22" s="136"/>
      <c r="H22" s="222"/>
      <c r="I22" s="244"/>
      <c r="J22" s="204"/>
      <c r="K22" s="223"/>
      <c r="L22" s="59"/>
      <c r="M22" s="222">
        <v>11.1</v>
      </c>
      <c r="N22" s="474">
        <v>84</v>
      </c>
      <c r="O22" s="222">
        <v>1027.4000000000001</v>
      </c>
      <c r="P22" s="191">
        <v>0.2</v>
      </c>
    </row>
    <row r="23" spans="1:16" ht="15">
      <c r="A23" s="122">
        <v>19</v>
      </c>
      <c r="B23" s="14" t="s">
        <v>20</v>
      </c>
      <c r="C23" s="140" t="s">
        <v>59</v>
      </c>
      <c r="D23" s="140" t="s">
        <v>127</v>
      </c>
      <c r="E23" s="331">
        <v>13</v>
      </c>
      <c r="F23" s="479">
        <v>3.26</v>
      </c>
      <c r="G23" s="145">
        <v>17.100000000000001</v>
      </c>
      <c r="H23" s="314">
        <v>8.14</v>
      </c>
      <c r="I23" s="332">
        <v>12.9</v>
      </c>
      <c r="J23" s="331">
        <v>11</v>
      </c>
      <c r="K23" s="317">
        <v>771.7</v>
      </c>
      <c r="L23" s="333">
        <v>0</v>
      </c>
      <c r="M23" s="314">
        <v>11.7</v>
      </c>
      <c r="N23" s="475">
        <v>87</v>
      </c>
      <c r="O23" s="314">
        <v>1025.5999999999999</v>
      </c>
      <c r="P23" s="316">
        <v>0</v>
      </c>
    </row>
    <row r="24" spans="1:16" ht="15">
      <c r="A24" s="122">
        <v>20</v>
      </c>
      <c r="B24" s="14" t="s">
        <v>21</v>
      </c>
      <c r="C24" s="139" t="s">
        <v>57</v>
      </c>
      <c r="D24" s="139" t="s">
        <v>66</v>
      </c>
      <c r="E24" s="315">
        <v>12.8</v>
      </c>
      <c r="F24" s="479">
        <v>3.25</v>
      </c>
      <c r="G24" s="147">
        <v>16.8</v>
      </c>
      <c r="H24" s="314">
        <v>8.1199999999999992</v>
      </c>
      <c r="I24" s="332">
        <v>11.5</v>
      </c>
      <c r="J24" s="317">
        <v>10</v>
      </c>
      <c r="K24" s="315">
        <v>771.6</v>
      </c>
      <c r="L24" s="333">
        <v>0</v>
      </c>
      <c r="M24" s="314">
        <v>12.2</v>
      </c>
      <c r="N24" s="475">
        <v>86</v>
      </c>
      <c r="O24" s="314">
        <v>1024.8</v>
      </c>
      <c r="P24" s="316">
        <v>0.2</v>
      </c>
    </row>
    <row r="25" spans="1:16" ht="15">
      <c r="A25" s="122">
        <v>21</v>
      </c>
      <c r="B25" s="14" t="s">
        <v>22</v>
      </c>
      <c r="C25" s="139" t="s">
        <v>59</v>
      </c>
      <c r="D25" s="139" t="s">
        <v>128</v>
      </c>
      <c r="E25" s="331">
        <v>13</v>
      </c>
      <c r="F25" s="479">
        <v>3.28</v>
      </c>
      <c r="G25" s="147">
        <v>17.8</v>
      </c>
      <c r="H25" s="314">
        <v>8.11</v>
      </c>
      <c r="I25" s="332">
        <v>13.9</v>
      </c>
      <c r="J25" s="331">
        <v>11.2</v>
      </c>
      <c r="K25" s="317">
        <v>774.7</v>
      </c>
      <c r="L25" s="333">
        <v>0</v>
      </c>
      <c r="M25" s="314">
        <v>14.3</v>
      </c>
      <c r="N25" s="475">
        <v>77</v>
      </c>
      <c r="O25" s="314">
        <v>1029.5999999999999</v>
      </c>
      <c r="P25" s="316">
        <v>0.2</v>
      </c>
    </row>
    <row r="26" spans="1:16" ht="15">
      <c r="A26" s="122">
        <v>22</v>
      </c>
      <c r="B26" s="14" t="s">
        <v>16</v>
      </c>
      <c r="C26" s="139" t="s">
        <v>57</v>
      </c>
      <c r="D26" s="140" t="s">
        <v>61</v>
      </c>
      <c r="E26" s="331">
        <v>14.5</v>
      </c>
      <c r="F26" s="479">
        <v>3.23</v>
      </c>
      <c r="G26" s="147">
        <v>17.5</v>
      </c>
      <c r="H26" s="314">
        <v>8.1</v>
      </c>
      <c r="I26" s="332">
        <v>14.4</v>
      </c>
      <c r="J26" s="331">
        <v>13.5</v>
      </c>
      <c r="K26" s="333">
        <v>768.7</v>
      </c>
      <c r="L26" s="331">
        <v>0</v>
      </c>
      <c r="M26" s="314">
        <v>14.8</v>
      </c>
      <c r="N26" s="475">
        <v>91</v>
      </c>
      <c r="O26" s="314">
        <v>1020.5</v>
      </c>
      <c r="P26" s="316">
        <v>0.2</v>
      </c>
    </row>
    <row r="27" spans="1:16" ht="15">
      <c r="A27" s="42">
        <v>23</v>
      </c>
      <c r="B27" s="53" t="s">
        <v>17</v>
      </c>
      <c r="C27" s="54"/>
      <c r="D27" s="54"/>
      <c r="E27" s="323"/>
      <c r="F27" s="382"/>
      <c r="G27" s="108"/>
      <c r="H27" s="222"/>
      <c r="I27" s="244"/>
      <c r="J27" s="59"/>
      <c r="K27" s="223"/>
      <c r="L27" s="204"/>
      <c r="M27" s="222">
        <v>15.3</v>
      </c>
      <c r="N27" s="474">
        <v>66</v>
      </c>
      <c r="O27" s="222">
        <v>1002.1</v>
      </c>
      <c r="P27" s="191">
        <v>26.599999999999998</v>
      </c>
    </row>
    <row r="28" spans="1:16" ht="15">
      <c r="A28" s="138">
        <v>24</v>
      </c>
      <c r="B28" s="149" t="s">
        <v>18</v>
      </c>
      <c r="C28" s="157"/>
      <c r="D28" s="150"/>
      <c r="E28" s="336"/>
      <c r="F28" s="478"/>
      <c r="G28" s="154"/>
      <c r="H28" s="318"/>
      <c r="I28" s="337"/>
      <c r="J28" s="338"/>
      <c r="K28" s="338"/>
      <c r="L28" s="336"/>
      <c r="M28" s="318">
        <v>12.7</v>
      </c>
      <c r="N28" s="476">
        <v>61</v>
      </c>
      <c r="O28" s="318">
        <v>1017.6</v>
      </c>
      <c r="P28" s="320">
        <v>0</v>
      </c>
    </row>
    <row r="29" spans="1:16" ht="15">
      <c r="A29" s="42">
        <v>25</v>
      </c>
      <c r="B29" s="53" t="s">
        <v>19</v>
      </c>
      <c r="C29" s="106"/>
      <c r="D29" s="106"/>
      <c r="E29" s="204"/>
      <c r="F29" s="382"/>
      <c r="G29" s="136"/>
      <c r="H29" s="222"/>
      <c r="I29" s="244"/>
      <c r="J29" s="59"/>
      <c r="K29" s="59"/>
      <c r="L29" s="204"/>
      <c r="M29" s="222">
        <v>10.3</v>
      </c>
      <c r="N29" s="474">
        <v>59</v>
      </c>
      <c r="O29" s="222">
        <v>1028.8</v>
      </c>
      <c r="P29" s="191">
        <v>0</v>
      </c>
    </row>
    <row r="30" spans="1:16" ht="15">
      <c r="A30" s="122">
        <v>26</v>
      </c>
      <c r="B30" s="14" t="s">
        <v>20</v>
      </c>
      <c r="C30" s="140" t="s">
        <v>57</v>
      </c>
      <c r="D30" s="140" t="s">
        <v>129</v>
      </c>
      <c r="E30" s="331">
        <v>12.1</v>
      </c>
      <c r="F30" s="479">
        <v>3.27</v>
      </c>
      <c r="G30" s="147">
        <v>15.9</v>
      </c>
      <c r="H30" s="314">
        <v>8.08</v>
      </c>
      <c r="I30" s="332">
        <v>12</v>
      </c>
      <c r="J30" s="333">
        <v>11</v>
      </c>
      <c r="K30" s="333">
        <v>771.4</v>
      </c>
      <c r="L30" s="331">
        <v>28.5</v>
      </c>
      <c r="M30" s="314">
        <v>12.2</v>
      </c>
      <c r="N30" s="475">
        <v>75</v>
      </c>
      <c r="O30" s="314">
        <v>1025.3</v>
      </c>
      <c r="P30" s="316">
        <v>0</v>
      </c>
    </row>
    <row r="31" spans="1:16" ht="15">
      <c r="A31" s="122">
        <v>27</v>
      </c>
      <c r="B31" s="14" t="s">
        <v>21</v>
      </c>
      <c r="C31" s="139" t="s">
        <v>58</v>
      </c>
      <c r="D31" s="146" t="s">
        <v>61</v>
      </c>
      <c r="E31" s="331">
        <v>16.8</v>
      </c>
      <c r="F31" s="479">
        <v>3.23</v>
      </c>
      <c r="G31" s="147">
        <v>16.600000000000001</v>
      </c>
      <c r="H31" s="314">
        <v>8.07</v>
      </c>
      <c r="I31" s="332">
        <v>18</v>
      </c>
      <c r="J31" s="333">
        <v>17.5</v>
      </c>
      <c r="K31" s="333">
        <v>754.6</v>
      </c>
      <c r="L31" s="331">
        <v>2</v>
      </c>
      <c r="M31" s="314">
        <v>17.7</v>
      </c>
      <c r="N31" s="475">
        <v>92</v>
      </c>
      <c r="O31" s="314">
        <v>1001.2</v>
      </c>
      <c r="P31" s="316">
        <v>2</v>
      </c>
    </row>
    <row r="32" spans="1:16" ht="15">
      <c r="A32" s="122">
        <v>28</v>
      </c>
      <c r="B32" s="14" t="s">
        <v>22</v>
      </c>
      <c r="C32" s="139" t="s">
        <v>59</v>
      </c>
      <c r="D32" s="139" t="s">
        <v>62</v>
      </c>
      <c r="E32" s="331">
        <v>6.3</v>
      </c>
      <c r="F32" s="479">
        <v>3.27</v>
      </c>
      <c r="G32" s="145">
        <v>16.2</v>
      </c>
      <c r="H32" s="314">
        <v>8.06</v>
      </c>
      <c r="I32" s="332">
        <v>7</v>
      </c>
      <c r="J32" s="333">
        <v>6.9</v>
      </c>
      <c r="K32" s="333">
        <v>765.8</v>
      </c>
      <c r="L32" s="331">
        <v>20</v>
      </c>
      <c r="M32" s="314">
        <v>7</v>
      </c>
      <c r="N32" s="475">
        <v>83</v>
      </c>
      <c r="O32" s="314">
        <v>1016.9</v>
      </c>
      <c r="P32" s="316">
        <v>18</v>
      </c>
    </row>
    <row r="33" spans="1:16" ht="15">
      <c r="A33" s="42">
        <v>29</v>
      </c>
      <c r="B33" s="53" t="s">
        <v>16</v>
      </c>
      <c r="C33" s="106"/>
      <c r="D33" s="106"/>
      <c r="E33" s="204"/>
      <c r="F33" s="382"/>
      <c r="G33" s="136"/>
      <c r="H33" s="222"/>
      <c r="I33" s="244"/>
      <c r="J33" s="59"/>
      <c r="K33" s="59"/>
      <c r="L33" s="204"/>
      <c r="M33" s="222">
        <v>9.8000000000000007</v>
      </c>
      <c r="N33" s="474">
        <v>76</v>
      </c>
      <c r="O33" s="222">
        <v>1019.8</v>
      </c>
      <c r="P33" s="191">
        <v>0</v>
      </c>
    </row>
    <row r="34" spans="1:16" ht="15">
      <c r="A34" s="42">
        <v>30</v>
      </c>
      <c r="B34" s="53" t="s">
        <v>17</v>
      </c>
      <c r="C34" s="106"/>
      <c r="D34" s="159"/>
      <c r="E34" s="323"/>
      <c r="F34" s="382"/>
      <c r="G34" s="136"/>
      <c r="H34" s="222"/>
      <c r="I34" s="324"/>
      <c r="J34" s="59"/>
      <c r="K34" s="223"/>
      <c r="L34" s="59"/>
      <c r="M34" s="222">
        <v>9.4</v>
      </c>
      <c r="N34" s="474">
        <v>69</v>
      </c>
      <c r="O34" s="222">
        <v>1021.8</v>
      </c>
      <c r="P34" s="191">
        <v>0</v>
      </c>
    </row>
    <row r="35" spans="1:16" ht="16" thickBot="1">
      <c r="A35" s="162">
        <v>31</v>
      </c>
      <c r="B35" s="149" t="s">
        <v>18</v>
      </c>
      <c r="C35" s="163"/>
      <c r="D35" s="164"/>
      <c r="E35" s="165"/>
      <c r="F35" s="480"/>
      <c r="G35" s="165"/>
      <c r="H35" s="165"/>
      <c r="I35" s="165"/>
      <c r="J35" s="366"/>
      <c r="K35" s="364"/>
      <c r="L35" s="365"/>
      <c r="M35" s="428">
        <v>7.8</v>
      </c>
      <c r="N35" s="481">
        <v>80</v>
      </c>
      <c r="O35" s="428">
        <v>1024</v>
      </c>
      <c r="P35" s="429">
        <v>0</v>
      </c>
    </row>
    <row r="36" spans="1:16" ht="15">
      <c r="A36" s="32" t="s">
        <v>14</v>
      </c>
      <c r="B36" s="39"/>
      <c r="C36" s="39"/>
      <c r="D36" s="39"/>
      <c r="E36" s="208"/>
      <c r="F36" s="446"/>
      <c r="G36" s="208"/>
      <c r="H36" s="208"/>
      <c r="I36" s="208"/>
      <c r="J36" s="208"/>
      <c r="K36" s="208"/>
      <c r="L36" s="251">
        <f>SUM(L5:L35)</f>
        <v>127.2</v>
      </c>
      <c r="M36" s="208"/>
      <c r="N36" s="369"/>
      <c r="O36" s="208"/>
      <c r="P36" s="252">
        <f>SUM(P5:P35)</f>
        <v>115.20000000000002</v>
      </c>
    </row>
    <row r="37" spans="1:16" ht="16" thickBot="1">
      <c r="A37" s="35" t="s">
        <v>13</v>
      </c>
      <c r="B37" s="40"/>
      <c r="C37" s="40"/>
      <c r="D37" s="40"/>
      <c r="E37" s="254">
        <f t="shared" ref="E37:P37" si="0">AVERAGE(E5:E35)</f>
        <v>13.000000000000004</v>
      </c>
      <c r="F37" s="384">
        <f t="shared" si="0"/>
        <v>3.2494736842105261</v>
      </c>
      <c r="G37" s="254">
        <f t="shared" si="0"/>
        <v>17.489473684210527</v>
      </c>
      <c r="H37" s="254">
        <f>AVERAGE(H5:H35)</f>
        <v>8.1194736842105257</v>
      </c>
      <c r="I37" s="254">
        <f t="shared" si="0"/>
        <v>13.342105263157896</v>
      </c>
      <c r="J37" s="254">
        <f t="shared" si="0"/>
        <v>11.947368421052632</v>
      </c>
      <c r="K37" s="254">
        <f t="shared" si="0"/>
        <v>765.40526315789475</v>
      </c>
      <c r="L37" s="254">
        <f t="shared" si="0"/>
        <v>6.6947368421052635</v>
      </c>
      <c r="M37" s="254">
        <f t="shared" si="0"/>
        <v>12.751612903225809</v>
      </c>
      <c r="N37" s="433">
        <f t="shared" si="0"/>
        <v>73.225806451612897</v>
      </c>
      <c r="O37" s="255">
        <f t="shared" si="0"/>
        <v>1017.9225806451611</v>
      </c>
      <c r="P37" s="254">
        <f t="shared" si="0"/>
        <v>3.7161290322580651</v>
      </c>
    </row>
    <row r="43" spans="1:16">
      <c r="L43" t="s">
        <v>130</v>
      </c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37"/>
  <sheetViews>
    <sheetView topLeftCell="A16" zoomScaleNormal="100" workbookViewId="0">
      <selection activeCell="L37" sqref="L37"/>
    </sheetView>
  </sheetViews>
  <sheetFormatPr baseColWidth="10" defaultColWidth="8.83203125" defaultRowHeight="14"/>
  <cols>
    <col min="5" max="5" width="9" style="197"/>
    <col min="6" max="6" width="11.33203125" bestFit="1" customWidth="1"/>
    <col min="11" max="11" width="9" style="199"/>
    <col min="15" max="15" width="9.6640625" bestFit="1" customWidth="1"/>
  </cols>
  <sheetData>
    <row r="2" spans="1:21">
      <c r="F2" s="102"/>
      <c r="G2" s="102"/>
      <c r="H2" s="102"/>
    </row>
    <row r="3" spans="1:21" ht="15" thickBot="1">
      <c r="F3" s="101"/>
      <c r="G3" s="101"/>
      <c r="H3" s="101"/>
    </row>
    <row r="4" spans="1:21" ht="31" thickBot="1">
      <c r="A4" s="6" t="s">
        <v>0</v>
      </c>
      <c r="B4" s="3" t="s">
        <v>1</v>
      </c>
      <c r="C4" s="3" t="s">
        <v>2</v>
      </c>
      <c r="D4" s="3" t="s">
        <v>3</v>
      </c>
      <c r="E4" s="200" t="s">
        <v>132</v>
      </c>
      <c r="F4" s="3" t="s">
        <v>15</v>
      </c>
      <c r="G4" s="100" t="s">
        <v>5</v>
      </c>
      <c r="H4" s="100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21" ht="18.5" customHeight="1">
      <c r="A5" s="75">
        <v>1</v>
      </c>
      <c r="B5" s="71" t="s">
        <v>34</v>
      </c>
      <c r="C5" s="95" t="s">
        <v>36</v>
      </c>
      <c r="D5" s="95" t="s">
        <v>38</v>
      </c>
      <c r="E5" s="385">
        <v>7.6</v>
      </c>
      <c r="F5" s="386">
        <v>3.23</v>
      </c>
      <c r="G5" s="193">
        <v>13.6</v>
      </c>
      <c r="H5" s="387">
        <v>8.19</v>
      </c>
      <c r="I5" s="388">
        <v>8</v>
      </c>
      <c r="J5" s="196">
        <v>6.7</v>
      </c>
      <c r="K5" s="196">
        <v>767.3</v>
      </c>
      <c r="L5" s="196">
        <v>46.1</v>
      </c>
      <c r="M5" s="193">
        <v>7.4</v>
      </c>
      <c r="N5" s="96">
        <v>68</v>
      </c>
      <c r="O5" s="193">
        <v>1019.2</v>
      </c>
      <c r="P5" s="97">
        <v>0</v>
      </c>
    </row>
    <row r="6" spans="1:21" ht="18.5" customHeight="1">
      <c r="A6" s="29">
        <v>2</v>
      </c>
      <c r="B6" s="71" t="s">
        <v>35</v>
      </c>
      <c r="C6" s="1" t="s">
        <v>36</v>
      </c>
      <c r="D6" s="1" t="s">
        <v>38</v>
      </c>
      <c r="E6" s="389">
        <v>7.3</v>
      </c>
      <c r="F6" s="380">
        <v>3.31</v>
      </c>
      <c r="G6" s="178">
        <v>13.4</v>
      </c>
      <c r="H6" s="376">
        <v>8.18</v>
      </c>
      <c r="I6" s="390">
        <v>7.8</v>
      </c>
      <c r="J6" s="69">
        <v>6.4</v>
      </c>
      <c r="K6" s="69">
        <v>765.1</v>
      </c>
      <c r="L6" s="69">
        <v>0.8</v>
      </c>
      <c r="M6" s="178">
        <v>7.2</v>
      </c>
      <c r="N6" s="2">
        <v>63</v>
      </c>
      <c r="O6" s="178">
        <v>1017</v>
      </c>
      <c r="P6" s="26">
        <v>0.8</v>
      </c>
      <c r="S6" s="15"/>
    </row>
    <row r="7" spans="1:21" ht="18.5" customHeight="1">
      <c r="A7" s="29">
        <v>3</v>
      </c>
      <c r="B7" s="71" t="s">
        <v>22</v>
      </c>
      <c r="C7" s="1" t="s">
        <v>37</v>
      </c>
      <c r="D7" s="1" t="s">
        <v>38</v>
      </c>
      <c r="E7" s="201">
        <v>7.6</v>
      </c>
      <c r="F7" s="380">
        <v>3.23</v>
      </c>
      <c r="G7" s="114">
        <v>13.3</v>
      </c>
      <c r="H7" s="376">
        <v>8.2200000000000006</v>
      </c>
      <c r="I7" s="242">
        <v>8.4</v>
      </c>
      <c r="J7" s="202">
        <v>6.6</v>
      </c>
      <c r="K7" s="114">
        <v>768</v>
      </c>
      <c r="L7" s="74">
        <v>0</v>
      </c>
      <c r="M7" s="178">
        <v>7.9</v>
      </c>
      <c r="N7" s="2">
        <v>55</v>
      </c>
      <c r="O7" s="178">
        <v>1019.9</v>
      </c>
      <c r="P7" s="26">
        <v>0</v>
      </c>
    </row>
    <row r="8" spans="1:21" s="12" customFormat="1" ht="18.5" customHeight="1">
      <c r="A8" s="29">
        <v>4</v>
      </c>
      <c r="B8" s="71" t="s">
        <v>16</v>
      </c>
      <c r="C8" s="1" t="s">
        <v>37</v>
      </c>
      <c r="D8" s="1" t="s">
        <v>38</v>
      </c>
      <c r="E8" s="202">
        <v>7.9</v>
      </c>
      <c r="F8" s="380">
        <v>2.46</v>
      </c>
      <c r="G8" s="114">
        <v>13.4</v>
      </c>
      <c r="H8" s="376">
        <v>8.17</v>
      </c>
      <c r="I8" s="242">
        <v>8</v>
      </c>
      <c r="J8" s="202">
        <v>6.9</v>
      </c>
      <c r="K8" s="114">
        <v>768.7</v>
      </c>
      <c r="L8" s="74">
        <v>0</v>
      </c>
      <c r="M8" s="178">
        <v>7.8</v>
      </c>
      <c r="N8" s="2">
        <v>74</v>
      </c>
      <c r="O8" s="178">
        <v>1020.5</v>
      </c>
      <c r="P8" s="26">
        <v>0</v>
      </c>
    </row>
    <row r="9" spans="1:21" ht="18.5" customHeight="1">
      <c r="A9" s="29">
        <v>5</v>
      </c>
      <c r="B9" s="71" t="s">
        <v>17</v>
      </c>
      <c r="C9" s="60" t="s">
        <v>37</v>
      </c>
      <c r="D9" s="1" t="s">
        <v>39</v>
      </c>
      <c r="E9" s="202">
        <v>9.4</v>
      </c>
      <c r="F9" s="380">
        <v>3.31</v>
      </c>
      <c r="G9" s="114">
        <v>13.4</v>
      </c>
      <c r="H9" s="376">
        <v>8.24</v>
      </c>
      <c r="I9" s="242">
        <v>10.199999999999999</v>
      </c>
      <c r="J9" s="202">
        <v>8.1999999999999993</v>
      </c>
      <c r="K9" s="114">
        <v>764.4</v>
      </c>
      <c r="L9" s="74">
        <v>0</v>
      </c>
      <c r="M9" s="178">
        <v>9.4</v>
      </c>
      <c r="N9" s="2">
        <v>68</v>
      </c>
      <c r="O9" s="178">
        <v>1015.3</v>
      </c>
      <c r="P9" s="26">
        <v>0</v>
      </c>
    </row>
    <row r="10" spans="1:21" ht="18.5" customHeight="1">
      <c r="A10" s="43">
        <v>6</v>
      </c>
      <c r="B10" s="45" t="s">
        <v>18</v>
      </c>
      <c r="C10" s="44"/>
      <c r="D10" s="46"/>
      <c r="E10" s="203"/>
      <c r="F10" s="381"/>
      <c r="G10" s="51"/>
      <c r="H10" s="220"/>
      <c r="I10" s="243"/>
      <c r="J10" s="203"/>
      <c r="K10" s="51"/>
      <c r="L10" s="51"/>
      <c r="M10" s="179">
        <v>9.4</v>
      </c>
      <c r="N10" s="47">
        <v>68</v>
      </c>
      <c r="O10" s="90">
        <v>1011.9</v>
      </c>
      <c r="P10" s="48">
        <v>0</v>
      </c>
    </row>
    <row r="11" spans="1:21" ht="18.5" customHeight="1">
      <c r="A11" s="42">
        <v>7</v>
      </c>
      <c r="B11" s="72" t="s">
        <v>19</v>
      </c>
      <c r="C11" s="54"/>
      <c r="D11" s="54"/>
      <c r="E11" s="204"/>
      <c r="F11" s="382"/>
      <c r="G11" s="59"/>
      <c r="H11" s="222"/>
      <c r="I11" s="244"/>
      <c r="J11" s="204"/>
      <c r="K11" s="59"/>
      <c r="L11" s="59"/>
      <c r="M11" s="183">
        <v>6.3</v>
      </c>
      <c r="N11" s="52">
        <v>70</v>
      </c>
      <c r="O11" s="415">
        <v>1013.7</v>
      </c>
      <c r="P11" s="55">
        <v>0</v>
      </c>
    </row>
    <row r="12" spans="1:21" ht="18.5" customHeight="1">
      <c r="A12" s="29">
        <v>8</v>
      </c>
      <c r="B12" s="71" t="s">
        <v>20</v>
      </c>
      <c r="C12" s="60" t="s">
        <v>37</v>
      </c>
      <c r="D12" s="60" t="s">
        <v>38</v>
      </c>
      <c r="E12" s="202">
        <v>7.5</v>
      </c>
      <c r="F12" s="380">
        <v>3.33</v>
      </c>
      <c r="G12" s="74">
        <v>13.5</v>
      </c>
      <c r="H12" s="376">
        <v>8.2200000000000006</v>
      </c>
      <c r="I12" s="242">
        <v>8.1</v>
      </c>
      <c r="J12" s="202">
        <v>6.6</v>
      </c>
      <c r="K12" s="74">
        <v>766.2</v>
      </c>
      <c r="L12" s="74">
        <v>0.3</v>
      </c>
      <c r="M12" s="178">
        <v>7.6</v>
      </c>
      <c r="N12" s="2">
        <v>70</v>
      </c>
      <c r="O12" s="69">
        <v>1018.1</v>
      </c>
      <c r="P12" s="19">
        <v>0.4</v>
      </c>
    </row>
    <row r="13" spans="1:21" ht="18.5" customHeight="1">
      <c r="A13" s="29">
        <v>9</v>
      </c>
      <c r="B13" s="71" t="s">
        <v>21</v>
      </c>
      <c r="C13" s="1" t="s">
        <v>37</v>
      </c>
      <c r="D13" s="60" t="s">
        <v>39</v>
      </c>
      <c r="E13" s="202">
        <v>10.9</v>
      </c>
      <c r="F13" s="380">
        <v>3.32</v>
      </c>
      <c r="G13" s="74">
        <v>12.4</v>
      </c>
      <c r="H13" s="376">
        <v>8.2799999999999994</v>
      </c>
      <c r="I13" s="242">
        <v>10.5</v>
      </c>
      <c r="J13" s="202">
        <v>7.7</v>
      </c>
      <c r="K13" s="74">
        <v>760.1</v>
      </c>
      <c r="L13" s="74">
        <v>0</v>
      </c>
      <c r="M13" s="178">
        <v>10.3</v>
      </c>
      <c r="N13" s="2">
        <v>52</v>
      </c>
      <c r="O13" s="416">
        <v>1009.5</v>
      </c>
      <c r="P13" s="19">
        <v>0</v>
      </c>
    </row>
    <row r="14" spans="1:21" ht="18.5" customHeight="1">
      <c r="A14" s="29">
        <v>10</v>
      </c>
      <c r="B14" s="71" t="s">
        <v>22</v>
      </c>
      <c r="C14" s="1" t="s">
        <v>37</v>
      </c>
      <c r="D14" s="60" t="s">
        <v>39</v>
      </c>
      <c r="E14" s="202">
        <v>8.6</v>
      </c>
      <c r="F14" s="380">
        <v>3.32</v>
      </c>
      <c r="G14" s="74">
        <v>12.5</v>
      </c>
      <c r="H14" s="376">
        <v>8.2100000000000009</v>
      </c>
      <c r="I14" s="242">
        <v>9</v>
      </c>
      <c r="J14" s="202">
        <v>7</v>
      </c>
      <c r="K14" s="74">
        <v>766.4</v>
      </c>
      <c r="L14" s="74">
        <v>0</v>
      </c>
      <c r="M14" s="178">
        <v>8.5</v>
      </c>
      <c r="N14" s="2">
        <v>50</v>
      </c>
      <c r="O14" s="69">
        <v>1017.6</v>
      </c>
      <c r="P14" s="19">
        <v>0</v>
      </c>
    </row>
    <row r="15" spans="1:21" s="12" customFormat="1" ht="18.5" customHeight="1">
      <c r="A15" s="42">
        <v>11</v>
      </c>
      <c r="B15" s="72" t="s">
        <v>16</v>
      </c>
      <c r="C15" s="54"/>
      <c r="D15" s="54"/>
      <c r="E15" s="391"/>
      <c r="F15" s="382"/>
      <c r="G15" s="194"/>
      <c r="H15" s="222"/>
      <c r="I15" s="244"/>
      <c r="J15" s="204"/>
      <c r="K15" s="59"/>
      <c r="L15" s="59"/>
      <c r="M15" s="183">
        <v>8.9</v>
      </c>
      <c r="N15" s="52">
        <v>59</v>
      </c>
      <c r="O15" s="415">
        <v>1027.8</v>
      </c>
      <c r="P15" s="55">
        <v>0</v>
      </c>
      <c r="T15"/>
      <c r="U15"/>
    </row>
    <row r="16" spans="1:21" ht="18.5" customHeight="1">
      <c r="A16" s="29">
        <v>12</v>
      </c>
      <c r="B16" s="71" t="s">
        <v>17</v>
      </c>
      <c r="C16" s="1" t="s">
        <v>36</v>
      </c>
      <c r="D16" s="60" t="s">
        <v>40</v>
      </c>
      <c r="E16" s="202">
        <v>9.6</v>
      </c>
      <c r="F16" s="380">
        <v>3.31</v>
      </c>
      <c r="G16" s="74">
        <v>13</v>
      </c>
      <c r="H16" s="376">
        <v>8.1999999999999993</v>
      </c>
      <c r="I16" s="242">
        <v>9.5</v>
      </c>
      <c r="J16" s="202">
        <v>8.3000000000000007</v>
      </c>
      <c r="K16" s="74">
        <v>776.5</v>
      </c>
      <c r="L16" s="74">
        <v>0</v>
      </c>
      <c r="M16" s="178">
        <v>9</v>
      </c>
      <c r="N16" s="2">
        <v>85</v>
      </c>
      <c r="O16" s="69">
        <v>1031.3</v>
      </c>
      <c r="P16" s="19">
        <v>0</v>
      </c>
    </row>
    <row r="17" spans="1:16" ht="18.5" customHeight="1">
      <c r="A17" s="43">
        <v>13</v>
      </c>
      <c r="B17" s="45" t="s">
        <v>18</v>
      </c>
      <c r="C17" s="44"/>
      <c r="D17" s="46"/>
      <c r="E17" s="203"/>
      <c r="F17" s="381"/>
      <c r="G17" s="51"/>
      <c r="H17" s="220"/>
      <c r="I17" s="243"/>
      <c r="J17" s="203"/>
      <c r="K17" s="51"/>
      <c r="L17" s="51"/>
      <c r="M17" s="179">
        <v>14.8</v>
      </c>
      <c r="N17" s="47">
        <v>96</v>
      </c>
      <c r="O17" s="90">
        <v>1021.2</v>
      </c>
      <c r="P17" s="48">
        <v>5</v>
      </c>
    </row>
    <row r="18" spans="1:16" ht="18.5" customHeight="1">
      <c r="A18" s="42">
        <v>14</v>
      </c>
      <c r="B18" s="72" t="s">
        <v>19</v>
      </c>
      <c r="C18" s="54"/>
      <c r="D18" s="54"/>
      <c r="E18" s="204"/>
      <c r="F18" s="382"/>
      <c r="G18" s="59"/>
      <c r="H18" s="222"/>
      <c r="I18" s="244"/>
      <c r="J18" s="204"/>
      <c r="K18" s="59"/>
      <c r="L18" s="59"/>
      <c r="M18" s="183">
        <v>17.7</v>
      </c>
      <c r="N18" s="52">
        <v>98</v>
      </c>
      <c r="O18" s="415">
        <v>1000.7</v>
      </c>
      <c r="P18" s="55">
        <v>23.4</v>
      </c>
    </row>
    <row r="19" spans="1:16" ht="18.5" customHeight="1">
      <c r="A19" s="29">
        <v>15</v>
      </c>
      <c r="B19" s="71" t="s">
        <v>20</v>
      </c>
      <c r="C19" s="60" t="s">
        <v>36</v>
      </c>
      <c r="D19" s="60" t="s">
        <v>39</v>
      </c>
      <c r="E19" s="202">
        <v>12.5</v>
      </c>
      <c r="F19" s="380">
        <v>3.3</v>
      </c>
      <c r="G19" s="195">
        <v>14.2</v>
      </c>
      <c r="H19" s="376">
        <v>8.16</v>
      </c>
      <c r="I19" s="242">
        <v>12.1</v>
      </c>
      <c r="J19" s="392">
        <v>10</v>
      </c>
      <c r="K19" s="74">
        <v>753.4</v>
      </c>
      <c r="L19" s="74">
        <v>30.6</v>
      </c>
      <c r="M19" s="178">
        <v>12.2</v>
      </c>
      <c r="N19" s="2">
        <v>61</v>
      </c>
      <c r="O19" s="69">
        <v>1000.3</v>
      </c>
      <c r="P19" s="19">
        <v>1.2</v>
      </c>
    </row>
    <row r="20" spans="1:16" ht="18.5" customHeight="1">
      <c r="A20" s="29">
        <v>16</v>
      </c>
      <c r="B20" s="71" t="s">
        <v>21</v>
      </c>
      <c r="C20" s="1" t="s">
        <v>37</v>
      </c>
      <c r="D20" s="1" t="s">
        <v>39</v>
      </c>
      <c r="E20" s="202">
        <v>8.1999999999999993</v>
      </c>
      <c r="F20" s="380">
        <v>2.4500000000000002</v>
      </c>
      <c r="G20" s="74">
        <v>13.5</v>
      </c>
      <c r="H20" s="376">
        <v>8.23</v>
      </c>
      <c r="I20" s="242">
        <v>8.6</v>
      </c>
      <c r="J20" s="202">
        <v>6.5</v>
      </c>
      <c r="K20" s="74">
        <v>762.8</v>
      </c>
      <c r="L20" s="74">
        <v>0</v>
      </c>
      <c r="M20" s="178">
        <v>8.1999999999999993</v>
      </c>
      <c r="N20" s="2">
        <v>44</v>
      </c>
      <c r="O20" s="69">
        <v>1012.3</v>
      </c>
      <c r="P20" s="19">
        <v>0</v>
      </c>
    </row>
    <row r="21" spans="1:16" ht="18.5" customHeight="1">
      <c r="A21" s="29">
        <v>17</v>
      </c>
      <c r="B21" s="71" t="s">
        <v>22</v>
      </c>
      <c r="C21" s="60" t="s">
        <v>37</v>
      </c>
      <c r="D21" s="1" t="s">
        <v>39</v>
      </c>
      <c r="E21" s="202">
        <v>7.6</v>
      </c>
      <c r="F21" s="380">
        <v>2.2799999999999998</v>
      </c>
      <c r="G21" s="74">
        <v>11.6</v>
      </c>
      <c r="H21" s="376">
        <v>8.25</v>
      </c>
      <c r="I21" s="242">
        <v>8.1999999999999993</v>
      </c>
      <c r="J21" s="202">
        <v>6.4</v>
      </c>
      <c r="K21" s="74">
        <v>762.3</v>
      </c>
      <c r="L21" s="74">
        <v>0</v>
      </c>
      <c r="M21" s="178">
        <v>7.8</v>
      </c>
      <c r="N21" s="2">
        <v>65</v>
      </c>
      <c r="O21" s="69">
        <v>1013</v>
      </c>
      <c r="P21" s="19">
        <v>0</v>
      </c>
    </row>
    <row r="22" spans="1:16" s="12" customFormat="1" ht="18.5" customHeight="1">
      <c r="A22" s="29">
        <v>18</v>
      </c>
      <c r="B22" s="71" t="s">
        <v>16</v>
      </c>
      <c r="C22" s="60" t="s">
        <v>37</v>
      </c>
      <c r="D22" s="60" t="s">
        <v>41</v>
      </c>
      <c r="E22" s="202">
        <v>8.5</v>
      </c>
      <c r="F22" s="380">
        <v>3.3</v>
      </c>
      <c r="G22" s="74">
        <v>13</v>
      </c>
      <c r="H22" s="376">
        <v>8.2100000000000009</v>
      </c>
      <c r="I22" s="242">
        <v>10</v>
      </c>
      <c r="J22" s="202">
        <v>8.1999999999999993</v>
      </c>
      <c r="K22" s="74">
        <v>770.4</v>
      </c>
      <c r="L22" s="74">
        <v>0</v>
      </c>
      <c r="M22" s="178">
        <v>9.6</v>
      </c>
      <c r="N22" s="2">
        <v>62</v>
      </c>
      <c r="O22" s="69">
        <v>1024.8</v>
      </c>
      <c r="P22" s="19">
        <v>0</v>
      </c>
    </row>
    <row r="23" spans="1:16" ht="18.5" customHeight="1">
      <c r="A23" s="29">
        <v>19</v>
      </c>
      <c r="B23" s="71" t="s">
        <v>17</v>
      </c>
      <c r="C23" s="60" t="s">
        <v>37</v>
      </c>
      <c r="D23" s="60" t="s">
        <v>39</v>
      </c>
      <c r="E23" s="202">
        <v>12.5</v>
      </c>
      <c r="F23" s="380">
        <v>3.29</v>
      </c>
      <c r="G23" s="74">
        <v>13.6</v>
      </c>
      <c r="H23" s="376">
        <v>8.31</v>
      </c>
      <c r="I23" s="242">
        <v>12.5</v>
      </c>
      <c r="J23" s="202">
        <v>10.5</v>
      </c>
      <c r="K23" s="74">
        <v>771.8</v>
      </c>
      <c r="L23" s="74">
        <v>1.5</v>
      </c>
      <c r="M23" s="178">
        <v>12.1</v>
      </c>
      <c r="N23" s="2">
        <v>59</v>
      </c>
      <c r="O23" s="69">
        <v>1025.3</v>
      </c>
      <c r="P23" s="19">
        <v>1.6</v>
      </c>
    </row>
    <row r="24" spans="1:16" ht="18.5" customHeight="1">
      <c r="A24" s="43">
        <v>20</v>
      </c>
      <c r="B24" s="45" t="s">
        <v>18</v>
      </c>
      <c r="C24" s="46"/>
      <c r="D24" s="46"/>
      <c r="E24" s="203"/>
      <c r="F24" s="381"/>
      <c r="G24" s="51"/>
      <c r="H24" s="220"/>
      <c r="I24" s="243"/>
      <c r="J24" s="203"/>
      <c r="K24" s="51"/>
      <c r="L24" s="51"/>
      <c r="M24" s="179">
        <v>9.4</v>
      </c>
      <c r="N24" s="47">
        <v>84</v>
      </c>
      <c r="O24" s="90">
        <v>1022.9</v>
      </c>
      <c r="P24" s="48">
        <v>0.4</v>
      </c>
    </row>
    <row r="25" spans="1:16" ht="18.5" customHeight="1">
      <c r="A25" s="42">
        <v>21</v>
      </c>
      <c r="B25" s="72" t="s">
        <v>19</v>
      </c>
      <c r="C25" s="54"/>
      <c r="D25" s="54"/>
      <c r="E25" s="204"/>
      <c r="F25" s="382"/>
      <c r="G25" s="59"/>
      <c r="H25" s="222"/>
      <c r="I25" s="244"/>
      <c r="J25" s="204"/>
      <c r="K25" s="59"/>
      <c r="L25" s="59"/>
      <c r="M25" s="183">
        <v>13.2</v>
      </c>
      <c r="N25" s="52">
        <v>56</v>
      </c>
      <c r="O25" s="415">
        <v>1011.3</v>
      </c>
      <c r="P25" s="55">
        <v>57.2</v>
      </c>
    </row>
    <row r="26" spans="1:16" ht="18.5" customHeight="1">
      <c r="A26" s="29">
        <v>22</v>
      </c>
      <c r="B26" s="71" t="s">
        <v>20</v>
      </c>
      <c r="C26" s="60" t="s">
        <v>36</v>
      </c>
      <c r="D26" s="60" t="s">
        <v>41</v>
      </c>
      <c r="E26" s="202">
        <v>9.1</v>
      </c>
      <c r="F26" s="380">
        <v>3.3</v>
      </c>
      <c r="G26" s="74">
        <v>13.9</v>
      </c>
      <c r="H26" s="376">
        <v>8.2100000000000009</v>
      </c>
      <c r="I26" s="242">
        <v>10.199999999999999</v>
      </c>
      <c r="J26" s="202">
        <v>8.1999999999999993</v>
      </c>
      <c r="K26" s="74">
        <v>774.9</v>
      </c>
      <c r="L26" s="202">
        <v>67.2</v>
      </c>
      <c r="M26" s="178">
        <v>9.6</v>
      </c>
      <c r="N26" s="2">
        <v>62</v>
      </c>
      <c r="O26" s="69">
        <v>1028.4000000000001</v>
      </c>
      <c r="P26" s="19">
        <v>0</v>
      </c>
    </row>
    <row r="27" spans="1:16" ht="18.5" customHeight="1">
      <c r="A27" s="29">
        <v>23</v>
      </c>
      <c r="B27" s="71" t="s">
        <v>21</v>
      </c>
      <c r="C27" s="60" t="s">
        <v>37</v>
      </c>
      <c r="D27" s="60" t="s">
        <v>42</v>
      </c>
      <c r="E27" s="202">
        <v>12</v>
      </c>
      <c r="F27" s="380">
        <v>3.29</v>
      </c>
      <c r="G27" s="74">
        <v>14.5</v>
      </c>
      <c r="H27" s="376">
        <v>8.25</v>
      </c>
      <c r="I27" s="242">
        <v>12.4</v>
      </c>
      <c r="J27" s="74">
        <v>11.1</v>
      </c>
      <c r="K27" s="74">
        <v>769</v>
      </c>
      <c r="L27" s="202">
        <v>0.1</v>
      </c>
      <c r="M27" s="178">
        <v>11.9</v>
      </c>
      <c r="N27" s="2">
        <v>78</v>
      </c>
      <c r="O27" s="69">
        <v>1021.3</v>
      </c>
      <c r="P27" s="19">
        <v>0</v>
      </c>
    </row>
    <row r="28" spans="1:16" ht="18.5" customHeight="1">
      <c r="A28" s="29">
        <v>24</v>
      </c>
      <c r="B28" s="71" t="s">
        <v>22</v>
      </c>
      <c r="C28" s="1" t="s">
        <v>37</v>
      </c>
      <c r="D28" s="60" t="s">
        <v>40</v>
      </c>
      <c r="E28" s="202">
        <v>9.1</v>
      </c>
      <c r="F28" s="380">
        <v>3.3</v>
      </c>
      <c r="G28" s="74">
        <v>14.2</v>
      </c>
      <c r="H28" s="376">
        <v>8.23</v>
      </c>
      <c r="I28" s="242">
        <v>10.199999999999999</v>
      </c>
      <c r="J28" s="74">
        <v>8.5</v>
      </c>
      <c r="K28" s="74">
        <v>768.1</v>
      </c>
      <c r="L28" s="202">
        <v>0</v>
      </c>
      <c r="M28" s="178">
        <v>9.6</v>
      </c>
      <c r="N28" s="2">
        <v>54</v>
      </c>
      <c r="O28" s="69">
        <v>1019.9</v>
      </c>
      <c r="P28" s="19">
        <v>0</v>
      </c>
    </row>
    <row r="29" spans="1:16" s="12" customFormat="1" ht="18.5" customHeight="1">
      <c r="A29" s="29">
        <v>25</v>
      </c>
      <c r="B29" s="71" t="s">
        <v>16</v>
      </c>
      <c r="C29" s="1" t="s">
        <v>37</v>
      </c>
      <c r="D29" s="60" t="s">
        <v>43</v>
      </c>
      <c r="E29" s="202">
        <v>7.1</v>
      </c>
      <c r="F29" s="380">
        <v>2.4500000000000002</v>
      </c>
      <c r="G29" s="74">
        <v>13.9</v>
      </c>
      <c r="H29" s="376">
        <v>8.1</v>
      </c>
      <c r="I29" s="242">
        <v>7.4</v>
      </c>
      <c r="J29" s="74">
        <v>5.0999999999999996</v>
      </c>
      <c r="K29" s="74">
        <v>770.5</v>
      </c>
      <c r="L29" s="202">
        <v>0.1</v>
      </c>
      <c r="M29" s="178">
        <v>6.7</v>
      </c>
      <c r="N29" s="2">
        <v>76</v>
      </c>
      <c r="O29" s="69">
        <v>1025.3</v>
      </c>
      <c r="P29" s="19">
        <v>0</v>
      </c>
    </row>
    <row r="30" spans="1:16" ht="18.5" customHeight="1">
      <c r="A30" s="29">
        <v>26</v>
      </c>
      <c r="B30" s="71" t="s">
        <v>17</v>
      </c>
      <c r="C30" s="60" t="s">
        <v>37</v>
      </c>
      <c r="D30" s="60" t="s">
        <v>39</v>
      </c>
      <c r="E30" s="202">
        <v>8.5</v>
      </c>
      <c r="F30" s="380">
        <v>3.29</v>
      </c>
      <c r="G30" s="74">
        <v>13.3</v>
      </c>
      <c r="H30" s="376">
        <v>8.2899999999999991</v>
      </c>
      <c r="I30" s="242">
        <v>9.6</v>
      </c>
      <c r="J30" s="74">
        <v>8.8000000000000007</v>
      </c>
      <c r="K30" s="74">
        <v>770.8</v>
      </c>
      <c r="L30" s="202">
        <v>0</v>
      </c>
      <c r="M30" s="178">
        <v>9.1</v>
      </c>
      <c r="N30" s="2">
        <v>61</v>
      </c>
      <c r="O30" s="69">
        <v>1024.0999999999999</v>
      </c>
      <c r="P30" s="19">
        <v>0</v>
      </c>
    </row>
    <row r="31" spans="1:16" ht="18.5" customHeight="1">
      <c r="A31" s="43">
        <v>27</v>
      </c>
      <c r="B31" s="45" t="s">
        <v>18</v>
      </c>
      <c r="C31" s="44"/>
      <c r="D31" s="46"/>
      <c r="E31" s="203"/>
      <c r="F31" s="381"/>
      <c r="G31" s="51"/>
      <c r="H31" s="220"/>
      <c r="I31" s="243"/>
      <c r="J31" s="51"/>
      <c r="K31" s="51"/>
      <c r="L31" s="203"/>
      <c r="M31" s="179">
        <v>9.4</v>
      </c>
      <c r="N31" s="47">
        <v>54</v>
      </c>
      <c r="O31" s="90">
        <v>1025.8</v>
      </c>
      <c r="P31" s="48">
        <v>0</v>
      </c>
    </row>
    <row r="32" spans="1:16" ht="18.5" customHeight="1">
      <c r="A32" s="42">
        <v>28</v>
      </c>
      <c r="B32" s="72" t="s">
        <v>19</v>
      </c>
      <c r="C32" s="54"/>
      <c r="D32" s="54"/>
      <c r="E32" s="204"/>
      <c r="F32" s="382"/>
      <c r="G32" s="59"/>
      <c r="H32" s="222"/>
      <c r="I32" s="244"/>
      <c r="J32" s="59"/>
      <c r="K32" s="59"/>
      <c r="L32" s="204"/>
      <c r="M32" s="183">
        <v>12.5</v>
      </c>
      <c r="N32" s="52">
        <v>62</v>
      </c>
      <c r="O32" s="415">
        <v>1024.5</v>
      </c>
      <c r="P32" s="55">
        <v>0</v>
      </c>
    </row>
    <row r="33" spans="1:16" ht="18.5" customHeight="1">
      <c r="A33" s="29">
        <v>29</v>
      </c>
      <c r="B33" s="71" t="s">
        <v>20</v>
      </c>
      <c r="C33" s="1" t="s">
        <v>36</v>
      </c>
      <c r="D33" s="1" t="s">
        <v>44</v>
      </c>
      <c r="E33" s="205">
        <v>12</v>
      </c>
      <c r="F33" s="380">
        <v>3.31</v>
      </c>
      <c r="G33" s="69">
        <v>15.8</v>
      </c>
      <c r="H33" s="376">
        <v>8.2200000000000006</v>
      </c>
      <c r="I33" s="400">
        <v>11.8</v>
      </c>
      <c r="J33" s="69">
        <v>6</v>
      </c>
      <c r="K33" s="69">
        <v>760.7</v>
      </c>
      <c r="L33" s="69">
        <v>6</v>
      </c>
      <c r="M33" s="178">
        <v>11.3</v>
      </c>
      <c r="N33" s="2">
        <v>96</v>
      </c>
      <c r="O33" s="69">
        <v>1010.4</v>
      </c>
      <c r="P33" s="19">
        <v>6.2000000000000011</v>
      </c>
    </row>
    <row r="34" spans="1:16" ht="18.5" customHeight="1">
      <c r="A34" s="29">
        <v>30</v>
      </c>
      <c r="B34" s="57"/>
      <c r="C34" s="1"/>
      <c r="D34" s="1"/>
      <c r="E34" s="87"/>
      <c r="F34" s="2"/>
      <c r="G34" s="27"/>
      <c r="H34" s="393"/>
      <c r="I34" s="401"/>
      <c r="J34" s="402"/>
      <c r="K34" s="87"/>
      <c r="L34" s="69"/>
      <c r="M34" s="24"/>
      <c r="N34" s="2"/>
      <c r="O34" s="22"/>
      <c r="P34" s="19"/>
    </row>
    <row r="35" spans="1:16" ht="18.5" customHeight="1" thickBot="1">
      <c r="A35" s="30">
        <v>31</v>
      </c>
      <c r="B35" s="14"/>
      <c r="C35" s="11"/>
      <c r="D35" s="11"/>
      <c r="E35" s="18"/>
      <c r="F35" s="7"/>
      <c r="G35" s="18"/>
      <c r="H35" s="394"/>
      <c r="I35" s="18"/>
      <c r="J35" s="403"/>
      <c r="K35" s="404"/>
      <c r="L35" s="405"/>
      <c r="M35" s="25"/>
      <c r="N35" s="7"/>
      <c r="O35" s="23"/>
      <c r="P35" s="20"/>
    </row>
    <row r="36" spans="1:16" ht="18.5" customHeight="1">
      <c r="A36" s="32" t="s">
        <v>14</v>
      </c>
      <c r="B36" s="8"/>
      <c r="C36" s="8"/>
      <c r="D36" s="8"/>
      <c r="E36" s="206"/>
      <c r="F36" s="206"/>
      <c r="G36" s="206"/>
      <c r="H36" s="406"/>
      <c r="I36" s="395"/>
      <c r="J36" s="395"/>
      <c r="K36" s="395"/>
      <c r="L36" s="407">
        <f>SUM(L5:L35)</f>
        <v>152.69999999999999</v>
      </c>
      <c r="M36" s="396"/>
      <c r="N36" s="395"/>
      <c r="O36" s="397"/>
      <c r="P36" s="398">
        <f>SUM(P5:P35)</f>
        <v>96.2</v>
      </c>
    </row>
    <row r="37" spans="1:16" ht="18.5" customHeight="1" thickBot="1">
      <c r="A37" s="35" t="s">
        <v>13</v>
      </c>
      <c r="B37" s="9"/>
      <c r="C37" s="9"/>
      <c r="D37" s="9"/>
      <c r="E37" s="198">
        <f t="shared" ref="E37:P37" si="0">AVERAGE(E5:E35)</f>
        <v>9.1749999999999989</v>
      </c>
      <c r="F37" s="198">
        <f t="shared" si="0"/>
        <v>3.1189999999999998</v>
      </c>
      <c r="G37" s="198">
        <f t="shared" si="0"/>
        <v>13.5</v>
      </c>
      <c r="H37" s="198">
        <f t="shared" si="0"/>
        <v>8.2185000000000006</v>
      </c>
      <c r="I37" s="198">
        <f t="shared" si="0"/>
        <v>9.6249999999999982</v>
      </c>
      <c r="J37" s="198">
        <f t="shared" si="0"/>
        <v>7.6850000000000005</v>
      </c>
      <c r="K37" s="198">
        <f t="shared" si="0"/>
        <v>766.86999999999989</v>
      </c>
      <c r="L37" s="437">
        <f t="shared" si="0"/>
        <v>7.6349999999999998</v>
      </c>
      <c r="M37" s="399">
        <f t="shared" si="0"/>
        <v>9.8206896551724121</v>
      </c>
      <c r="N37" s="399">
        <f t="shared" si="0"/>
        <v>67.241379310344826</v>
      </c>
      <c r="O37" s="399">
        <f t="shared" si="0"/>
        <v>1018.3896551724137</v>
      </c>
      <c r="P37" s="399">
        <f t="shared" si="0"/>
        <v>3.317241379310345</v>
      </c>
    </row>
  </sheetData>
  <phoneticPr fontId="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U37"/>
  <sheetViews>
    <sheetView topLeftCell="A19" zoomScaleNormal="100" workbookViewId="0">
      <selection activeCell="A30" sqref="A30"/>
    </sheetView>
  </sheetViews>
  <sheetFormatPr baseColWidth="10" defaultColWidth="8.83203125" defaultRowHeight="14"/>
  <cols>
    <col min="5" max="5" width="9" style="197"/>
    <col min="6" max="6" width="11.33203125" bestFit="1" customWidth="1"/>
    <col min="15" max="15" width="9.6640625" bestFit="1" customWidth="1"/>
  </cols>
  <sheetData>
    <row r="3" spans="1:21" ht="15" thickBot="1"/>
    <row r="4" spans="1:21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133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21" ht="18.5" customHeight="1">
      <c r="A5" s="75">
        <v>1</v>
      </c>
      <c r="B5" s="71" t="s">
        <v>45</v>
      </c>
      <c r="C5" s="16" t="s">
        <v>37</v>
      </c>
      <c r="D5" s="103" t="s">
        <v>48</v>
      </c>
      <c r="E5" s="209">
        <v>6.9</v>
      </c>
      <c r="F5" s="438">
        <v>3.32</v>
      </c>
      <c r="G5" s="113">
        <v>13.9</v>
      </c>
      <c r="H5" s="113">
        <v>8.26</v>
      </c>
      <c r="I5" s="209">
        <v>7.5</v>
      </c>
      <c r="J5" s="209">
        <v>5.2</v>
      </c>
      <c r="K5" s="209">
        <v>764.4</v>
      </c>
      <c r="L5" s="201">
        <v>6.6</v>
      </c>
      <c r="M5" s="114">
        <v>7.1</v>
      </c>
      <c r="N5" s="114">
        <v>48</v>
      </c>
      <c r="O5" s="114">
        <v>1014.5</v>
      </c>
      <c r="P5" s="219">
        <v>6.6</v>
      </c>
    </row>
    <row r="6" spans="1:21" ht="18.5" customHeight="1">
      <c r="A6" s="29">
        <v>2</v>
      </c>
      <c r="B6" s="14" t="s">
        <v>46</v>
      </c>
      <c r="C6" s="60" t="s">
        <v>37</v>
      </c>
      <c r="D6" s="73" t="s">
        <v>48</v>
      </c>
      <c r="E6" s="74">
        <v>7.9</v>
      </c>
      <c r="F6" s="439">
        <v>3.27</v>
      </c>
      <c r="G6" s="114">
        <v>14.7</v>
      </c>
      <c r="H6" s="114">
        <v>8.27</v>
      </c>
      <c r="I6" s="74">
        <v>8.8000000000000007</v>
      </c>
      <c r="J6" s="74">
        <v>6.9</v>
      </c>
      <c r="K6" s="74">
        <v>768.6</v>
      </c>
      <c r="L6" s="202">
        <v>0</v>
      </c>
      <c r="M6" s="114">
        <v>8.1</v>
      </c>
      <c r="N6" s="114">
        <v>58</v>
      </c>
      <c r="O6" s="114">
        <v>1020.1</v>
      </c>
      <c r="P6" s="219">
        <v>0</v>
      </c>
    </row>
    <row r="7" spans="1:21" ht="18.5" customHeight="1">
      <c r="A7" s="29">
        <v>3</v>
      </c>
      <c r="B7" s="71" t="s">
        <v>16</v>
      </c>
      <c r="C7" s="60" t="s">
        <v>37</v>
      </c>
      <c r="D7" s="60" t="s">
        <v>48</v>
      </c>
      <c r="E7" s="201">
        <v>12</v>
      </c>
      <c r="F7" s="440">
        <v>3.28</v>
      </c>
      <c r="G7" s="74">
        <v>13.9</v>
      </c>
      <c r="H7" s="180">
        <v>8.33</v>
      </c>
      <c r="I7" s="74">
        <v>12.4</v>
      </c>
      <c r="J7" s="202">
        <v>10.199999999999999</v>
      </c>
      <c r="K7" s="114">
        <v>768.6</v>
      </c>
      <c r="L7" s="74">
        <v>0</v>
      </c>
      <c r="M7" s="114">
        <v>12</v>
      </c>
      <c r="N7" s="114">
        <v>53</v>
      </c>
      <c r="O7" s="114">
        <v>1020.3</v>
      </c>
      <c r="P7" s="219">
        <v>0.2</v>
      </c>
    </row>
    <row r="8" spans="1:21" s="12" customFormat="1" ht="18.5" customHeight="1">
      <c r="A8" s="29">
        <v>4</v>
      </c>
      <c r="B8" s="14" t="s">
        <v>17</v>
      </c>
      <c r="C8" s="60" t="s">
        <v>37</v>
      </c>
      <c r="D8" s="73" t="s">
        <v>49</v>
      </c>
      <c r="E8" s="202">
        <v>13.3</v>
      </c>
      <c r="F8" s="440">
        <v>2.59</v>
      </c>
      <c r="G8" s="114">
        <v>14.5</v>
      </c>
      <c r="H8" s="180">
        <v>8.31</v>
      </c>
      <c r="I8" s="74">
        <v>12.4</v>
      </c>
      <c r="J8" s="202">
        <v>10.9</v>
      </c>
      <c r="K8" s="114">
        <v>774</v>
      </c>
      <c r="L8" s="74">
        <v>0</v>
      </c>
      <c r="M8" s="114">
        <v>12.2</v>
      </c>
      <c r="N8" s="114">
        <v>72</v>
      </c>
      <c r="O8" s="114">
        <v>1028.2</v>
      </c>
      <c r="P8" s="219">
        <v>0</v>
      </c>
    </row>
    <row r="9" spans="1:21" ht="18.5" customHeight="1">
      <c r="A9" s="43">
        <v>5</v>
      </c>
      <c r="B9" s="45" t="s">
        <v>18</v>
      </c>
      <c r="C9" s="46"/>
      <c r="D9" s="46"/>
      <c r="E9" s="203"/>
      <c r="F9" s="381"/>
      <c r="G9" s="115"/>
      <c r="H9" s="220"/>
      <c r="I9" s="51"/>
      <c r="J9" s="203"/>
      <c r="K9" s="115"/>
      <c r="L9" s="51"/>
      <c r="M9" s="115">
        <v>13.4</v>
      </c>
      <c r="N9" s="115">
        <v>79</v>
      </c>
      <c r="O9" s="115">
        <v>1030.5</v>
      </c>
      <c r="P9" s="221">
        <v>0</v>
      </c>
    </row>
    <row r="10" spans="1:21" ht="18.5" customHeight="1">
      <c r="A10" s="42">
        <v>6</v>
      </c>
      <c r="B10" s="53" t="s">
        <v>19</v>
      </c>
      <c r="C10" s="54"/>
      <c r="D10" s="54"/>
      <c r="E10" s="204"/>
      <c r="F10" s="382"/>
      <c r="G10" s="59"/>
      <c r="H10" s="222"/>
      <c r="I10" s="59"/>
      <c r="J10" s="204"/>
      <c r="K10" s="59"/>
      <c r="L10" s="59"/>
      <c r="M10" s="223">
        <v>12.2</v>
      </c>
      <c r="N10" s="223">
        <v>91</v>
      </c>
      <c r="O10" s="223">
        <v>1026.2</v>
      </c>
      <c r="P10" s="224">
        <v>1.4</v>
      </c>
    </row>
    <row r="11" spans="1:21" ht="18.5" customHeight="1">
      <c r="A11" s="29">
        <v>7</v>
      </c>
      <c r="B11" s="71" t="s">
        <v>20</v>
      </c>
      <c r="C11" s="60" t="s">
        <v>47</v>
      </c>
      <c r="D11" s="60" t="s">
        <v>50</v>
      </c>
      <c r="E11" s="202">
        <v>15.6</v>
      </c>
      <c r="F11" s="440">
        <v>3.19</v>
      </c>
      <c r="G11" s="74">
        <v>15.7</v>
      </c>
      <c r="H11" s="180">
        <v>8.19</v>
      </c>
      <c r="I11" s="74">
        <v>16.7</v>
      </c>
      <c r="J11" s="202">
        <v>16.5</v>
      </c>
      <c r="K11" s="74">
        <v>766.4</v>
      </c>
      <c r="L11" s="74">
        <v>36</v>
      </c>
      <c r="M11" s="114">
        <v>16</v>
      </c>
      <c r="N11" s="114">
        <v>97</v>
      </c>
      <c r="O11" s="114">
        <v>1017.1</v>
      </c>
      <c r="P11" s="219">
        <v>31.800000000000004</v>
      </c>
    </row>
    <row r="12" spans="1:21" ht="18.5" customHeight="1">
      <c r="A12" s="29">
        <v>8</v>
      </c>
      <c r="B12" s="14" t="s">
        <v>21</v>
      </c>
      <c r="C12" s="60" t="s">
        <v>56</v>
      </c>
      <c r="D12" s="60" t="s">
        <v>60</v>
      </c>
      <c r="E12" s="202">
        <v>17</v>
      </c>
      <c r="F12" s="440">
        <v>3.24</v>
      </c>
      <c r="G12" s="74">
        <v>16.5</v>
      </c>
      <c r="H12" s="180">
        <v>8.2100000000000009</v>
      </c>
      <c r="I12" s="74">
        <v>16.8</v>
      </c>
      <c r="J12" s="202">
        <v>16</v>
      </c>
      <c r="K12" s="74">
        <v>763.3</v>
      </c>
      <c r="L12" s="74">
        <v>10.7</v>
      </c>
      <c r="M12" s="114">
        <v>16.100000000000001</v>
      </c>
      <c r="N12" s="114">
        <v>94</v>
      </c>
      <c r="O12" s="114">
        <v>1013.2</v>
      </c>
      <c r="P12" s="219">
        <v>9.4</v>
      </c>
    </row>
    <row r="13" spans="1:21" ht="18.5" customHeight="1">
      <c r="A13" s="29">
        <v>9</v>
      </c>
      <c r="B13" s="71" t="s">
        <v>22</v>
      </c>
      <c r="C13" s="60" t="s">
        <v>57</v>
      </c>
      <c r="D13" s="60" t="s">
        <v>61</v>
      </c>
      <c r="E13" s="202">
        <v>16.100000000000001</v>
      </c>
      <c r="F13" s="440">
        <v>3.26</v>
      </c>
      <c r="G13" s="74">
        <v>16.600000000000001</v>
      </c>
      <c r="H13" s="180">
        <v>8.24</v>
      </c>
      <c r="I13" s="74">
        <v>16.2</v>
      </c>
      <c r="J13" s="202">
        <v>15</v>
      </c>
      <c r="K13" s="74">
        <v>763.1</v>
      </c>
      <c r="L13" s="74">
        <v>0</v>
      </c>
      <c r="M13" s="114">
        <v>15.9</v>
      </c>
      <c r="N13" s="114">
        <v>78</v>
      </c>
      <c r="O13" s="114">
        <v>1012.9</v>
      </c>
      <c r="P13" s="219">
        <v>0</v>
      </c>
    </row>
    <row r="14" spans="1:21" ht="18.5" customHeight="1">
      <c r="A14" s="29">
        <v>10</v>
      </c>
      <c r="B14" s="14" t="s">
        <v>16</v>
      </c>
      <c r="C14" s="60" t="s">
        <v>57</v>
      </c>
      <c r="D14" s="60" t="s">
        <v>62</v>
      </c>
      <c r="E14" s="202">
        <v>8.1999999999999993</v>
      </c>
      <c r="F14" s="440">
        <v>3.23</v>
      </c>
      <c r="G14" s="74">
        <v>14.5</v>
      </c>
      <c r="H14" s="180">
        <v>8.16</v>
      </c>
      <c r="I14" s="74">
        <v>8.5</v>
      </c>
      <c r="J14" s="202">
        <v>7.7</v>
      </c>
      <c r="K14" s="74">
        <v>764.6</v>
      </c>
      <c r="L14" s="74">
        <v>34.799999999999997</v>
      </c>
      <c r="M14" s="114">
        <v>8.1</v>
      </c>
      <c r="N14" s="114">
        <v>78</v>
      </c>
      <c r="O14" s="114">
        <v>1015</v>
      </c>
      <c r="P14" s="219">
        <v>30</v>
      </c>
      <c r="U14" s="21"/>
    </row>
    <row r="15" spans="1:21" s="12" customFormat="1" ht="18.5" customHeight="1">
      <c r="A15" s="29">
        <v>11</v>
      </c>
      <c r="B15" s="71" t="s">
        <v>17</v>
      </c>
      <c r="C15" s="60" t="s">
        <v>58</v>
      </c>
      <c r="D15" s="60" t="s">
        <v>62</v>
      </c>
      <c r="E15" s="202">
        <v>5.3</v>
      </c>
      <c r="F15" s="440">
        <v>3.25</v>
      </c>
      <c r="G15" s="74">
        <v>13.3</v>
      </c>
      <c r="H15" s="180">
        <v>8.08</v>
      </c>
      <c r="I15" s="74">
        <v>6.1</v>
      </c>
      <c r="J15" s="202">
        <v>5.8</v>
      </c>
      <c r="K15" s="74">
        <v>765</v>
      </c>
      <c r="L15" s="74">
        <v>4.5</v>
      </c>
      <c r="M15" s="114">
        <v>5.6</v>
      </c>
      <c r="N15" s="114">
        <v>92</v>
      </c>
      <c r="O15" s="114">
        <v>1016.4</v>
      </c>
      <c r="P15" s="219">
        <v>4.8</v>
      </c>
    </row>
    <row r="16" spans="1:21" ht="18.5" customHeight="1">
      <c r="A16" s="43">
        <v>12</v>
      </c>
      <c r="B16" s="49" t="s">
        <v>18</v>
      </c>
      <c r="C16" s="46"/>
      <c r="D16" s="46"/>
      <c r="E16" s="203"/>
      <c r="F16" s="381"/>
      <c r="G16" s="51"/>
      <c r="H16" s="220"/>
      <c r="I16" s="51"/>
      <c r="J16" s="203"/>
      <c r="K16" s="51"/>
      <c r="L16" s="51"/>
      <c r="M16" s="115">
        <v>9.4</v>
      </c>
      <c r="N16" s="115">
        <v>70</v>
      </c>
      <c r="O16" s="115">
        <v>1020.4</v>
      </c>
      <c r="P16" s="221">
        <v>1.6</v>
      </c>
    </row>
    <row r="17" spans="1:16" ht="18.5" customHeight="1">
      <c r="A17" s="42">
        <v>13</v>
      </c>
      <c r="B17" s="72" t="s">
        <v>19</v>
      </c>
      <c r="C17" s="54"/>
      <c r="D17" s="54"/>
      <c r="E17" s="204"/>
      <c r="F17" s="382"/>
      <c r="G17" s="59"/>
      <c r="H17" s="222"/>
      <c r="I17" s="59"/>
      <c r="J17" s="204"/>
      <c r="K17" s="59"/>
      <c r="L17" s="59"/>
      <c r="M17" s="223">
        <v>9.9</v>
      </c>
      <c r="N17" s="223">
        <v>74</v>
      </c>
      <c r="O17" s="223">
        <v>1023.8</v>
      </c>
      <c r="P17" s="224">
        <v>0</v>
      </c>
    </row>
    <row r="18" spans="1:16" ht="18.5" customHeight="1">
      <c r="A18" s="29">
        <v>14</v>
      </c>
      <c r="B18" s="14" t="s">
        <v>20</v>
      </c>
      <c r="C18" s="60" t="s">
        <v>58</v>
      </c>
      <c r="D18" s="60" t="s">
        <v>62</v>
      </c>
      <c r="E18" s="202">
        <v>8.1999999999999993</v>
      </c>
      <c r="F18" s="440">
        <v>3.21</v>
      </c>
      <c r="G18" s="74">
        <v>14.6</v>
      </c>
      <c r="H18" s="180">
        <v>8.25</v>
      </c>
      <c r="I18" s="74">
        <v>8.5</v>
      </c>
      <c r="J18" s="202">
        <v>8.3000000000000007</v>
      </c>
      <c r="K18" s="74">
        <v>767.8</v>
      </c>
      <c r="L18" s="74">
        <v>3.3</v>
      </c>
      <c r="M18" s="114">
        <v>8</v>
      </c>
      <c r="N18" s="114">
        <v>92</v>
      </c>
      <c r="O18" s="114">
        <v>1012.9</v>
      </c>
      <c r="P18" s="219">
        <v>2</v>
      </c>
    </row>
    <row r="19" spans="1:16" ht="18.5" customHeight="1">
      <c r="A19" s="29">
        <v>15</v>
      </c>
      <c r="B19" s="71" t="s">
        <v>21</v>
      </c>
      <c r="C19" s="60" t="s">
        <v>59</v>
      </c>
      <c r="D19" s="60" t="s">
        <v>61</v>
      </c>
      <c r="E19" s="202">
        <v>12.5</v>
      </c>
      <c r="F19" s="440">
        <v>2.54</v>
      </c>
      <c r="G19" s="74">
        <v>14.9</v>
      </c>
      <c r="H19" s="180">
        <v>8.26</v>
      </c>
      <c r="I19" s="74">
        <v>12</v>
      </c>
      <c r="J19" s="448">
        <v>10</v>
      </c>
      <c r="K19" s="74">
        <v>761.9</v>
      </c>
      <c r="L19" s="74">
        <v>25.5</v>
      </c>
      <c r="M19" s="114">
        <v>12.2</v>
      </c>
      <c r="N19" s="114">
        <v>55</v>
      </c>
      <c r="O19" s="114">
        <v>1012.5</v>
      </c>
      <c r="P19" s="219">
        <v>23.4</v>
      </c>
    </row>
    <row r="20" spans="1:16" ht="18.5" customHeight="1">
      <c r="A20" s="29">
        <v>16</v>
      </c>
      <c r="B20" s="14" t="s">
        <v>22</v>
      </c>
      <c r="C20" s="60" t="s">
        <v>57</v>
      </c>
      <c r="D20" s="60" t="s">
        <v>62</v>
      </c>
      <c r="E20" s="202">
        <v>12.3</v>
      </c>
      <c r="F20" s="440">
        <v>3.27</v>
      </c>
      <c r="G20" s="74">
        <v>15</v>
      </c>
      <c r="H20" s="180">
        <v>8.27</v>
      </c>
      <c r="I20" s="74">
        <v>12.5</v>
      </c>
      <c r="J20" s="202">
        <v>11.4</v>
      </c>
      <c r="K20" s="74">
        <v>770.5</v>
      </c>
      <c r="L20" s="74">
        <v>0</v>
      </c>
      <c r="M20" s="114">
        <v>12.5</v>
      </c>
      <c r="N20" s="114">
        <v>65</v>
      </c>
      <c r="O20" s="114">
        <v>1023.1</v>
      </c>
      <c r="P20" s="219">
        <v>0</v>
      </c>
    </row>
    <row r="21" spans="1:16" ht="18.5" customHeight="1">
      <c r="A21" s="29">
        <v>17</v>
      </c>
      <c r="B21" s="71" t="s">
        <v>16</v>
      </c>
      <c r="C21" s="60" t="s">
        <v>59</v>
      </c>
      <c r="D21" s="60" t="s">
        <v>63</v>
      </c>
      <c r="E21" s="202">
        <v>15.8</v>
      </c>
      <c r="F21" s="440">
        <v>3.29</v>
      </c>
      <c r="G21" s="74">
        <v>15.6</v>
      </c>
      <c r="H21" s="180">
        <v>8.31</v>
      </c>
      <c r="I21" s="74">
        <v>15.7</v>
      </c>
      <c r="J21" s="202">
        <v>14.5</v>
      </c>
      <c r="K21" s="74">
        <v>768.7</v>
      </c>
      <c r="L21" s="74">
        <v>0</v>
      </c>
      <c r="M21" s="114">
        <v>15.6</v>
      </c>
      <c r="N21" s="114">
        <v>69</v>
      </c>
      <c r="O21" s="114">
        <v>1021.5</v>
      </c>
      <c r="P21" s="219">
        <v>0</v>
      </c>
    </row>
    <row r="22" spans="1:16" s="12" customFormat="1" ht="18.5" customHeight="1">
      <c r="A22" s="29">
        <v>18</v>
      </c>
      <c r="B22" s="14" t="s">
        <v>17</v>
      </c>
      <c r="C22" s="60" t="s">
        <v>59</v>
      </c>
      <c r="D22" s="60" t="s">
        <v>64</v>
      </c>
      <c r="E22" s="202">
        <v>17.7</v>
      </c>
      <c r="F22" s="440">
        <v>3.28</v>
      </c>
      <c r="G22" s="74">
        <v>16.2</v>
      </c>
      <c r="H22" s="180">
        <v>8.3699999999999992</v>
      </c>
      <c r="I22" s="74">
        <v>18.100000000000001</v>
      </c>
      <c r="J22" s="202">
        <v>15.6</v>
      </c>
      <c r="K22" s="74">
        <v>768</v>
      </c>
      <c r="L22" s="74">
        <v>0</v>
      </c>
      <c r="M22" s="114">
        <v>17.8</v>
      </c>
      <c r="N22" s="114">
        <v>55</v>
      </c>
      <c r="O22" s="114">
        <v>1019.7</v>
      </c>
      <c r="P22" s="219">
        <v>0</v>
      </c>
    </row>
    <row r="23" spans="1:16" ht="18.5" customHeight="1">
      <c r="A23" s="43">
        <v>19</v>
      </c>
      <c r="B23" s="45" t="s">
        <v>18</v>
      </c>
      <c r="C23" s="46"/>
      <c r="D23" s="46"/>
      <c r="E23" s="203"/>
      <c r="F23" s="381"/>
      <c r="G23" s="51"/>
      <c r="H23" s="220"/>
      <c r="I23" s="51"/>
      <c r="J23" s="203"/>
      <c r="K23" s="51"/>
      <c r="L23" s="51"/>
      <c r="M23" s="115">
        <v>15.8</v>
      </c>
      <c r="N23" s="115">
        <v>96</v>
      </c>
      <c r="O23" s="115">
        <v>1005.4</v>
      </c>
      <c r="P23" s="221">
        <v>18.600000000000001</v>
      </c>
    </row>
    <row r="24" spans="1:16" ht="18.5" customHeight="1">
      <c r="A24" s="42">
        <v>20</v>
      </c>
      <c r="B24" s="53" t="s">
        <v>19</v>
      </c>
      <c r="C24" s="54"/>
      <c r="D24" s="54"/>
      <c r="E24" s="204"/>
      <c r="F24" s="382"/>
      <c r="G24" s="59"/>
      <c r="H24" s="222"/>
      <c r="I24" s="59"/>
      <c r="J24" s="204"/>
      <c r="K24" s="59"/>
      <c r="L24" s="59"/>
      <c r="M24" s="223">
        <v>14.6</v>
      </c>
      <c r="N24" s="223">
        <v>61</v>
      </c>
      <c r="O24" s="223">
        <v>1009.4</v>
      </c>
      <c r="P24" s="224">
        <v>14</v>
      </c>
    </row>
    <row r="25" spans="1:16" ht="18.5" customHeight="1">
      <c r="A25" s="42">
        <v>21</v>
      </c>
      <c r="B25" s="72" t="s">
        <v>20</v>
      </c>
      <c r="C25" s="54"/>
      <c r="D25" s="54"/>
      <c r="E25" s="204"/>
      <c r="F25" s="382"/>
      <c r="G25" s="59"/>
      <c r="H25" s="222"/>
      <c r="I25" s="59"/>
      <c r="J25" s="204"/>
      <c r="K25" s="59"/>
      <c r="L25" s="59"/>
      <c r="M25" s="223">
        <v>11.2</v>
      </c>
      <c r="N25" s="223">
        <v>69</v>
      </c>
      <c r="O25" s="223">
        <v>1015.1</v>
      </c>
      <c r="P25" s="224">
        <v>0</v>
      </c>
    </row>
    <row r="26" spans="1:16" ht="18.5" customHeight="1">
      <c r="A26" s="29">
        <v>22</v>
      </c>
      <c r="B26" s="14" t="s">
        <v>21</v>
      </c>
      <c r="C26" s="60" t="s">
        <v>59</v>
      </c>
      <c r="D26" s="60" t="s">
        <v>65</v>
      </c>
      <c r="E26" s="202">
        <v>14.1</v>
      </c>
      <c r="F26" s="440">
        <v>3.26</v>
      </c>
      <c r="G26" s="74">
        <v>15.3</v>
      </c>
      <c r="H26" s="180">
        <v>8.2799999999999994</v>
      </c>
      <c r="I26" s="74">
        <v>13</v>
      </c>
      <c r="J26" s="202">
        <v>11.5</v>
      </c>
      <c r="K26" s="74">
        <v>766.6</v>
      </c>
      <c r="L26" s="202">
        <v>34.1</v>
      </c>
      <c r="M26" s="114">
        <v>12.7</v>
      </c>
      <c r="N26" s="114">
        <v>68</v>
      </c>
      <c r="O26" s="114">
        <v>1017.4</v>
      </c>
      <c r="P26" s="219">
        <v>0</v>
      </c>
    </row>
    <row r="27" spans="1:16" ht="18.5" customHeight="1">
      <c r="A27" s="29">
        <v>23</v>
      </c>
      <c r="B27" s="71" t="s">
        <v>22</v>
      </c>
      <c r="C27" s="60" t="s">
        <v>57</v>
      </c>
      <c r="D27" s="60" t="s">
        <v>64</v>
      </c>
      <c r="E27" s="202">
        <v>15.1</v>
      </c>
      <c r="F27" s="440">
        <v>3.28</v>
      </c>
      <c r="G27" s="74">
        <v>15.8</v>
      </c>
      <c r="H27" s="180">
        <v>8.2799999999999994</v>
      </c>
      <c r="I27" s="74">
        <v>15</v>
      </c>
      <c r="J27" s="74">
        <v>13.2</v>
      </c>
      <c r="K27" s="74">
        <v>761.8</v>
      </c>
      <c r="L27" s="202">
        <v>0</v>
      </c>
      <c r="M27" s="114">
        <v>15</v>
      </c>
      <c r="N27" s="114">
        <v>59</v>
      </c>
      <c r="O27" s="114">
        <v>1012.8</v>
      </c>
      <c r="P27" s="219">
        <v>0</v>
      </c>
    </row>
    <row r="28" spans="1:16" ht="18.5" customHeight="1">
      <c r="A28" s="29">
        <v>24</v>
      </c>
      <c r="B28" s="14" t="s">
        <v>16</v>
      </c>
      <c r="C28" s="60" t="s">
        <v>57</v>
      </c>
      <c r="D28" s="60" t="s">
        <v>66</v>
      </c>
      <c r="E28" s="202">
        <v>7.9</v>
      </c>
      <c r="F28" s="440">
        <v>2.58</v>
      </c>
      <c r="G28" s="74">
        <v>15.1</v>
      </c>
      <c r="H28" s="180">
        <v>8.27</v>
      </c>
      <c r="I28" s="74">
        <v>8.6</v>
      </c>
      <c r="J28" s="74">
        <v>7.6</v>
      </c>
      <c r="K28" s="74">
        <v>763.1</v>
      </c>
      <c r="L28" s="74">
        <v>0</v>
      </c>
      <c r="M28" s="114">
        <v>8.1999999999999993</v>
      </c>
      <c r="N28" s="114">
        <v>79</v>
      </c>
      <c r="O28" s="114">
        <v>1012.7</v>
      </c>
      <c r="P28" s="219">
        <v>0</v>
      </c>
    </row>
    <row r="29" spans="1:16" s="12" customFormat="1" ht="18.5" customHeight="1">
      <c r="A29" s="29">
        <v>25</v>
      </c>
      <c r="B29" s="71" t="s">
        <v>17</v>
      </c>
      <c r="C29" s="60" t="s">
        <v>59</v>
      </c>
      <c r="D29" s="60" t="s">
        <v>67</v>
      </c>
      <c r="E29" s="202">
        <v>8.5</v>
      </c>
      <c r="F29" s="440">
        <v>3.29</v>
      </c>
      <c r="G29" s="74">
        <v>14.6</v>
      </c>
      <c r="H29" s="180">
        <v>8.32</v>
      </c>
      <c r="I29" s="74">
        <v>10</v>
      </c>
      <c r="J29" s="74">
        <v>9.1</v>
      </c>
      <c r="K29" s="74">
        <v>765.8</v>
      </c>
      <c r="L29" s="74">
        <v>0.2</v>
      </c>
      <c r="M29" s="114">
        <v>9.9</v>
      </c>
      <c r="N29" s="114">
        <v>61</v>
      </c>
      <c r="O29" s="114">
        <v>1016.5</v>
      </c>
      <c r="P29" s="219">
        <v>0.2</v>
      </c>
    </row>
    <row r="30" spans="1:16" ht="18.5" customHeight="1">
      <c r="A30" s="43">
        <v>26</v>
      </c>
      <c r="B30" s="49" t="s">
        <v>18</v>
      </c>
      <c r="C30" s="46"/>
      <c r="D30" s="46"/>
      <c r="E30" s="203"/>
      <c r="F30" s="381"/>
      <c r="G30" s="51"/>
      <c r="H30" s="220"/>
      <c r="I30" s="51"/>
      <c r="J30" s="51"/>
      <c r="K30" s="51"/>
      <c r="L30" s="51"/>
      <c r="M30" s="115">
        <v>10.199999999999999</v>
      </c>
      <c r="N30" s="115">
        <v>66</v>
      </c>
      <c r="O30" s="115">
        <v>1018.9</v>
      </c>
      <c r="P30" s="221">
        <v>0</v>
      </c>
    </row>
    <row r="31" spans="1:16" ht="18.5" customHeight="1">
      <c r="A31" s="42">
        <v>27</v>
      </c>
      <c r="B31" s="72" t="s">
        <v>19</v>
      </c>
      <c r="C31" s="54"/>
      <c r="D31" s="54"/>
      <c r="E31" s="204"/>
      <c r="F31" s="382"/>
      <c r="G31" s="59"/>
      <c r="H31" s="222"/>
      <c r="I31" s="59"/>
      <c r="J31" s="59"/>
      <c r="K31" s="59"/>
      <c r="L31" s="59"/>
      <c r="M31" s="223">
        <v>13.1</v>
      </c>
      <c r="N31" s="223">
        <v>67</v>
      </c>
      <c r="O31" s="223">
        <v>1018.4</v>
      </c>
      <c r="P31" s="224">
        <v>0</v>
      </c>
    </row>
    <row r="32" spans="1:16" ht="18.5" customHeight="1">
      <c r="A32" s="29">
        <v>28</v>
      </c>
      <c r="B32" s="14" t="s">
        <v>20</v>
      </c>
      <c r="C32" s="60" t="s">
        <v>58</v>
      </c>
      <c r="D32" s="60" t="s">
        <v>68</v>
      </c>
      <c r="E32" s="202">
        <v>9.5</v>
      </c>
      <c r="F32" s="440">
        <v>3.26</v>
      </c>
      <c r="G32" s="74">
        <v>15.7</v>
      </c>
      <c r="H32" s="180">
        <v>8.24</v>
      </c>
      <c r="I32" s="74">
        <v>9.6999999999999993</v>
      </c>
      <c r="J32" s="74">
        <v>9.6999999999999993</v>
      </c>
      <c r="K32" s="74">
        <v>766.9</v>
      </c>
      <c r="L32" s="74">
        <v>6.8</v>
      </c>
      <c r="M32" s="114">
        <v>9</v>
      </c>
      <c r="N32" s="114">
        <v>93</v>
      </c>
      <c r="O32" s="114">
        <v>1018.2</v>
      </c>
      <c r="P32" s="219">
        <v>6.8</v>
      </c>
    </row>
    <row r="33" spans="1:17" ht="18.5" customHeight="1">
      <c r="A33" s="29">
        <v>29</v>
      </c>
      <c r="B33" s="71" t="s">
        <v>21</v>
      </c>
      <c r="C33" s="60" t="s">
        <v>59</v>
      </c>
      <c r="D33" s="60" t="s">
        <v>66</v>
      </c>
      <c r="E33" s="202">
        <v>14.6</v>
      </c>
      <c r="F33" s="440">
        <v>2.63</v>
      </c>
      <c r="G33" s="74">
        <v>16.100000000000001</v>
      </c>
      <c r="H33" s="180">
        <v>8.2899999999999991</v>
      </c>
      <c r="I33" s="74">
        <v>15.5</v>
      </c>
      <c r="J33" s="74">
        <v>13.7</v>
      </c>
      <c r="K33" s="74">
        <v>770.7</v>
      </c>
      <c r="L33" s="202">
        <v>2.6</v>
      </c>
      <c r="M33" s="114">
        <v>15.5</v>
      </c>
      <c r="N33" s="114">
        <v>66</v>
      </c>
      <c r="O33" s="114">
        <v>1022.9</v>
      </c>
      <c r="P33" s="219">
        <v>2</v>
      </c>
      <c r="Q33" s="12"/>
    </row>
    <row r="34" spans="1:17" ht="18.5" customHeight="1">
      <c r="A34" s="29">
        <v>30</v>
      </c>
      <c r="B34" s="14" t="s">
        <v>22</v>
      </c>
      <c r="C34" s="60" t="s">
        <v>59</v>
      </c>
      <c r="D34" s="60" t="s">
        <v>69</v>
      </c>
      <c r="E34" s="202">
        <v>17.5</v>
      </c>
      <c r="F34" s="441">
        <v>3.29</v>
      </c>
      <c r="G34" s="74">
        <v>16.899999999999999</v>
      </c>
      <c r="H34" s="180">
        <v>8.34</v>
      </c>
      <c r="I34" s="74">
        <v>18</v>
      </c>
      <c r="J34" s="74">
        <v>15.5</v>
      </c>
      <c r="K34" s="74">
        <v>768</v>
      </c>
      <c r="L34" s="74">
        <v>0</v>
      </c>
      <c r="M34" s="114">
        <v>17.7</v>
      </c>
      <c r="N34" s="114">
        <v>50</v>
      </c>
      <c r="O34" s="114">
        <v>1019.2</v>
      </c>
      <c r="P34" s="219">
        <v>0</v>
      </c>
    </row>
    <row r="35" spans="1:17" ht="18.5" customHeight="1" thickBot="1">
      <c r="A35" s="66">
        <v>31</v>
      </c>
      <c r="B35" s="71" t="s">
        <v>16</v>
      </c>
      <c r="C35" s="60" t="s">
        <v>59</v>
      </c>
      <c r="D35" s="77" t="s">
        <v>62</v>
      </c>
      <c r="E35" s="449">
        <v>15.6</v>
      </c>
      <c r="F35" s="442">
        <v>3.3</v>
      </c>
      <c r="G35" s="116">
        <v>16.7</v>
      </c>
      <c r="H35" s="226">
        <v>8.32</v>
      </c>
      <c r="I35" s="227">
        <v>16.8</v>
      </c>
      <c r="J35" s="227">
        <v>15</v>
      </c>
      <c r="K35" s="227">
        <v>767.4</v>
      </c>
      <c r="L35" s="116">
        <v>0</v>
      </c>
      <c r="M35" s="228">
        <v>16.7</v>
      </c>
      <c r="N35" s="228">
        <v>55</v>
      </c>
      <c r="O35" s="228">
        <v>1018.1</v>
      </c>
      <c r="P35" s="229">
        <v>0</v>
      </c>
    </row>
    <row r="36" spans="1:17" ht="18.5" customHeight="1">
      <c r="A36" s="32" t="s">
        <v>14</v>
      </c>
      <c r="B36" s="33"/>
      <c r="C36" s="33"/>
      <c r="D36" s="33"/>
      <c r="E36" s="208"/>
      <c r="F36" s="446"/>
      <c r="G36" s="208"/>
      <c r="H36" s="208"/>
      <c r="I36" s="208"/>
      <c r="J36" s="208"/>
      <c r="K36" s="208"/>
      <c r="L36" s="447">
        <f>SUM(L5:L35)</f>
        <v>165.1</v>
      </c>
      <c r="M36" s="251"/>
      <c r="N36" s="208"/>
      <c r="O36" s="369"/>
      <c r="P36" s="252">
        <f>SUM(P5:P35)</f>
        <v>152.79999999999998</v>
      </c>
    </row>
    <row r="37" spans="1:17" ht="18.5" customHeight="1" thickBot="1">
      <c r="A37" s="35" t="s">
        <v>13</v>
      </c>
      <c r="B37" s="36"/>
      <c r="C37" s="36"/>
      <c r="D37" s="36"/>
      <c r="E37" s="379">
        <f t="shared" ref="E37:O37" si="0">AVERAGE(E5:E35)</f>
        <v>12.345454545454546</v>
      </c>
      <c r="F37" s="384">
        <f t="shared" si="0"/>
        <v>3.1413636363636361</v>
      </c>
      <c r="G37" s="379">
        <f t="shared" si="0"/>
        <v>15.277272727272729</v>
      </c>
      <c r="H37" s="379">
        <f t="shared" si="0"/>
        <v>8.2659090909090907</v>
      </c>
      <c r="I37" s="379">
        <f t="shared" si="0"/>
        <v>12.67272727272727</v>
      </c>
      <c r="J37" s="379">
        <f t="shared" si="0"/>
        <v>11.33181818181818</v>
      </c>
      <c r="K37" s="379">
        <f t="shared" si="0"/>
        <v>766.6</v>
      </c>
      <c r="L37" s="379">
        <f t="shared" si="0"/>
        <v>7.504545454545454</v>
      </c>
      <c r="M37" s="379">
        <f t="shared" si="0"/>
        <v>12.312903225806449</v>
      </c>
      <c r="N37" s="379">
        <f t="shared" si="0"/>
        <v>71.290322580645167</v>
      </c>
      <c r="O37" s="379">
        <f t="shared" si="0"/>
        <v>1017.8483870967744</v>
      </c>
      <c r="P37" s="379">
        <f>AVERAGE(P5:P35)</f>
        <v>4.9290322580645158</v>
      </c>
    </row>
  </sheetData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37"/>
  <sheetViews>
    <sheetView topLeftCell="A10" zoomScaleNormal="100" workbookViewId="0">
      <selection activeCell="H7" sqref="H7"/>
    </sheetView>
  </sheetViews>
  <sheetFormatPr baseColWidth="10" defaultColWidth="8.83203125" defaultRowHeight="14"/>
  <cols>
    <col min="2" max="5" width="9" style="118"/>
    <col min="6" max="6" width="11.33203125" style="118" bestFit="1" customWidth="1"/>
    <col min="7" max="14" width="9" style="118"/>
    <col min="15" max="15" width="9.6640625" style="118" bestFit="1" customWidth="1"/>
    <col min="16" max="16" width="9" style="118"/>
  </cols>
  <sheetData>
    <row r="3" spans="1:16" ht="15" thickBot="1"/>
    <row r="4" spans="1:16" ht="31" thickBot="1">
      <c r="A4" s="6" t="s">
        <v>0</v>
      </c>
      <c r="B4" s="119" t="s">
        <v>1</v>
      </c>
      <c r="C4" s="119" t="s">
        <v>2</v>
      </c>
      <c r="D4" s="119" t="s">
        <v>3</v>
      </c>
      <c r="E4" s="119" t="s">
        <v>4</v>
      </c>
      <c r="F4" s="119" t="s">
        <v>15</v>
      </c>
      <c r="G4" s="119" t="s">
        <v>5</v>
      </c>
      <c r="H4" s="119" t="s">
        <v>6</v>
      </c>
      <c r="I4" s="120" t="s">
        <v>7</v>
      </c>
      <c r="J4" s="120" t="s">
        <v>8</v>
      </c>
      <c r="K4" s="120" t="s">
        <v>9</v>
      </c>
      <c r="L4" s="120" t="s">
        <v>10</v>
      </c>
      <c r="M4" s="119" t="s">
        <v>4</v>
      </c>
      <c r="N4" s="119" t="s">
        <v>11</v>
      </c>
      <c r="O4" s="120" t="s">
        <v>12</v>
      </c>
      <c r="P4" s="121" t="s">
        <v>10</v>
      </c>
    </row>
    <row r="5" spans="1:16" ht="18" customHeight="1">
      <c r="A5" s="417">
        <v>1</v>
      </c>
      <c r="B5" s="418" t="s">
        <v>51</v>
      </c>
      <c r="C5" s="418" t="s">
        <v>58</v>
      </c>
      <c r="D5" s="418" t="s">
        <v>70</v>
      </c>
      <c r="E5" s="418">
        <v>13.6</v>
      </c>
      <c r="F5" s="386">
        <v>3.3</v>
      </c>
      <c r="G5" s="418">
        <v>16.399999999999999</v>
      </c>
      <c r="H5" s="387">
        <v>8.26</v>
      </c>
      <c r="I5" s="418">
        <v>14.5</v>
      </c>
      <c r="J5" s="418">
        <v>12.5</v>
      </c>
      <c r="K5" s="418">
        <v>766.9</v>
      </c>
      <c r="L5" s="418">
        <v>0.6</v>
      </c>
      <c r="M5" s="418">
        <v>13.9</v>
      </c>
      <c r="N5" s="418">
        <v>84</v>
      </c>
      <c r="O5" s="418">
        <v>1017.3</v>
      </c>
      <c r="P5" s="240">
        <v>0.4</v>
      </c>
    </row>
    <row r="6" spans="1:16" ht="18" customHeight="1">
      <c r="A6" s="419">
        <v>2</v>
      </c>
      <c r="B6" s="420" t="s">
        <v>18</v>
      </c>
      <c r="C6" s="220"/>
      <c r="D6" s="220"/>
      <c r="E6" s="220"/>
      <c r="F6" s="381"/>
      <c r="G6" s="220"/>
      <c r="H6" s="220"/>
      <c r="I6" s="220"/>
      <c r="J6" s="220"/>
      <c r="K6" s="220"/>
      <c r="L6" s="220"/>
      <c r="M6" s="220">
        <v>12.2</v>
      </c>
      <c r="N6" s="220">
        <v>75</v>
      </c>
      <c r="O6" s="220">
        <v>1022.5</v>
      </c>
      <c r="P6" s="190">
        <v>2.8000000000000003</v>
      </c>
    </row>
    <row r="7" spans="1:16" ht="18" customHeight="1">
      <c r="A7" s="421">
        <v>3</v>
      </c>
      <c r="B7" s="408" t="s">
        <v>19</v>
      </c>
      <c r="C7" s="222"/>
      <c r="D7" s="222"/>
      <c r="E7" s="222"/>
      <c r="F7" s="382"/>
      <c r="G7" s="222"/>
      <c r="H7" s="222"/>
      <c r="I7" s="222"/>
      <c r="J7" s="222"/>
      <c r="K7" s="222"/>
      <c r="L7" s="222"/>
      <c r="M7" s="222">
        <v>13.9</v>
      </c>
      <c r="N7" s="222">
        <v>95</v>
      </c>
      <c r="O7" s="222">
        <v>1024.0999999999999</v>
      </c>
      <c r="P7" s="191">
        <v>0.8</v>
      </c>
    </row>
    <row r="8" spans="1:16" ht="18" customHeight="1">
      <c r="A8" s="422">
        <v>4</v>
      </c>
      <c r="B8" s="418" t="s">
        <v>20</v>
      </c>
      <c r="C8" s="180" t="s">
        <v>58</v>
      </c>
      <c r="D8" s="180" t="s">
        <v>71</v>
      </c>
      <c r="E8" s="180">
        <v>17.5</v>
      </c>
      <c r="F8" s="440">
        <v>3.26</v>
      </c>
      <c r="G8" s="180">
        <v>16.899999999999999</v>
      </c>
      <c r="H8" s="180">
        <v>8.2799999999999994</v>
      </c>
      <c r="I8" s="180">
        <v>18.100000000000001</v>
      </c>
      <c r="J8" s="180">
        <v>17.8</v>
      </c>
      <c r="K8" s="180">
        <v>758.2</v>
      </c>
      <c r="L8" s="180">
        <v>21.4</v>
      </c>
      <c r="M8" s="180">
        <v>17.399999999999999</v>
      </c>
      <c r="N8" s="180">
        <v>97</v>
      </c>
      <c r="O8" s="180">
        <v>1006.1</v>
      </c>
      <c r="P8" s="187">
        <v>13.6</v>
      </c>
    </row>
    <row r="9" spans="1:16" ht="18" customHeight="1">
      <c r="A9" s="422">
        <v>5</v>
      </c>
      <c r="B9" s="418" t="s">
        <v>21</v>
      </c>
      <c r="C9" s="180" t="s">
        <v>57</v>
      </c>
      <c r="D9" s="180" t="s">
        <v>62</v>
      </c>
      <c r="E9" s="180">
        <v>13.1</v>
      </c>
      <c r="F9" s="440">
        <v>3.29</v>
      </c>
      <c r="G9" s="180">
        <v>16.8</v>
      </c>
      <c r="H9" s="180">
        <v>8.27</v>
      </c>
      <c r="I9" s="180">
        <v>13.5</v>
      </c>
      <c r="J9" s="180">
        <v>13</v>
      </c>
      <c r="K9" s="180">
        <v>763.4</v>
      </c>
      <c r="L9" s="180">
        <v>0.8</v>
      </c>
      <c r="M9" s="180">
        <v>13.3</v>
      </c>
      <c r="N9" s="180">
        <v>86</v>
      </c>
      <c r="O9" s="180">
        <v>1013.5</v>
      </c>
      <c r="P9" s="187">
        <v>0.8</v>
      </c>
    </row>
    <row r="10" spans="1:16" ht="18" customHeight="1">
      <c r="A10" s="422">
        <v>6</v>
      </c>
      <c r="B10" s="418" t="s">
        <v>22</v>
      </c>
      <c r="C10" s="180" t="s">
        <v>59</v>
      </c>
      <c r="D10" s="180" t="s">
        <v>72</v>
      </c>
      <c r="E10" s="180">
        <v>18.2</v>
      </c>
      <c r="F10" s="440">
        <v>3.14</v>
      </c>
      <c r="G10" s="180">
        <v>17.100000000000001</v>
      </c>
      <c r="H10" s="180">
        <v>8.33</v>
      </c>
      <c r="I10" s="180">
        <v>17.899999999999999</v>
      </c>
      <c r="J10" s="180">
        <v>15.7</v>
      </c>
      <c r="K10" s="180">
        <v>766.2</v>
      </c>
      <c r="L10" s="180">
        <v>0</v>
      </c>
      <c r="M10" s="180">
        <v>17.899999999999999</v>
      </c>
      <c r="N10" s="180">
        <v>57</v>
      </c>
      <c r="O10" s="180">
        <v>1018.5</v>
      </c>
      <c r="P10" s="187">
        <v>0</v>
      </c>
    </row>
    <row r="11" spans="1:16" ht="18" customHeight="1">
      <c r="A11" s="422">
        <v>7</v>
      </c>
      <c r="B11" s="418" t="s">
        <v>16</v>
      </c>
      <c r="C11" s="418" t="s">
        <v>58</v>
      </c>
      <c r="D11" s="180" t="s">
        <v>62</v>
      </c>
      <c r="E11" s="180">
        <v>12.8</v>
      </c>
      <c r="F11" s="440">
        <v>3.28</v>
      </c>
      <c r="G11" s="180">
        <v>16.899999999999999</v>
      </c>
      <c r="H11" s="180">
        <v>8.24</v>
      </c>
      <c r="I11" s="180">
        <v>14.1</v>
      </c>
      <c r="J11" s="180">
        <v>14</v>
      </c>
      <c r="K11" s="180">
        <v>764.6</v>
      </c>
      <c r="L11" s="180">
        <v>4.0999999999999996</v>
      </c>
      <c r="M11" s="180">
        <v>13.3</v>
      </c>
      <c r="N11" s="180">
        <v>96</v>
      </c>
      <c r="O11" s="180">
        <v>1013.2</v>
      </c>
      <c r="P11" s="187">
        <v>4.2</v>
      </c>
    </row>
    <row r="12" spans="1:16" ht="18" customHeight="1">
      <c r="A12" s="422">
        <v>8</v>
      </c>
      <c r="B12" s="418" t="s">
        <v>17</v>
      </c>
      <c r="C12" s="418" t="s">
        <v>57</v>
      </c>
      <c r="D12" s="180" t="s">
        <v>72</v>
      </c>
      <c r="E12" s="180">
        <v>17.899999999999999</v>
      </c>
      <c r="F12" s="440">
        <v>3.26</v>
      </c>
      <c r="G12" s="180">
        <v>17.399999999999999</v>
      </c>
      <c r="H12" s="180">
        <v>8.2100000000000009</v>
      </c>
      <c r="I12" s="180">
        <v>18.3</v>
      </c>
      <c r="J12" s="180">
        <v>17.399999999999999</v>
      </c>
      <c r="K12" s="180">
        <v>759</v>
      </c>
      <c r="L12" s="180">
        <v>35.6</v>
      </c>
      <c r="M12" s="180">
        <v>18.5</v>
      </c>
      <c r="N12" s="180">
        <v>69</v>
      </c>
      <c r="O12" s="180">
        <v>1007.2</v>
      </c>
      <c r="P12" s="187">
        <v>35.4</v>
      </c>
    </row>
    <row r="13" spans="1:16" ht="18" customHeight="1">
      <c r="A13" s="419">
        <v>9</v>
      </c>
      <c r="B13" s="420" t="s">
        <v>18</v>
      </c>
      <c r="C13" s="220"/>
      <c r="D13" s="220"/>
      <c r="E13" s="220"/>
      <c r="F13" s="381"/>
      <c r="G13" s="220"/>
      <c r="H13" s="220"/>
      <c r="I13" s="220"/>
      <c r="J13" s="220"/>
      <c r="K13" s="220"/>
      <c r="L13" s="220"/>
      <c r="M13" s="220">
        <v>18.2</v>
      </c>
      <c r="N13" s="220">
        <v>81</v>
      </c>
      <c r="O13" s="220">
        <v>1015</v>
      </c>
      <c r="P13" s="190">
        <v>0</v>
      </c>
    </row>
    <row r="14" spans="1:16" ht="18" customHeight="1">
      <c r="A14" s="421">
        <v>10</v>
      </c>
      <c r="B14" s="408" t="s">
        <v>19</v>
      </c>
      <c r="C14" s="222"/>
      <c r="D14" s="222"/>
      <c r="E14" s="222"/>
      <c r="F14" s="382"/>
      <c r="G14" s="222"/>
      <c r="H14" s="222"/>
      <c r="I14" s="222"/>
      <c r="J14" s="222"/>
      <c r="K14" s="222"/>
      <c r="L14" s="222"/>
      <c r="M14" s="222">
        <v>18.600000000000001</v>
      </c>
      <c r="N14" s="222">
        <v>68</v>
      </c>
      <c r="O14" s="222">
        <v>1009.6</v>
      </c>
      <c r="P14" s="191">
        <v>0</v>
      </c>
    </row>
    <row r="15" spans="1:16" ht="18" customHeight="1">
      <c r="A15" s="422">
        <v>11</v>
      </c>
      <c r="B15" s="418" t="s">
        <v>20</v>
      </c>
      <c r="C15" s="180" t="s">
        <v>59</v>
      </c>
      <c r="D15" s="180" t="s">
        <v>64</v>
      </c>
      <c r="E15" s="180">
        <v>17.5</v>
      </c>
      <c r="F15" s="440">
        <v>3.29</v>
      </c>
      <c r="G15" s="180">
        <v>17.5</v>
      </c>
      <c r="H15" s="180">
        <v>8.27</v>
      </c>
      <c r="I15" s="180">
        <v>18</v>
      </c>
      <c r="J15" s="180">
        <v>15.3</v>
      </c>
      <c r="K15" s="180">
        <v>759</v>
      </c>
      <c r="L15" s="180">
        <v>0</v>
      </c>
      <c r="M15" s="180">
        <v>16.100000000000001</v>
      </c>
      <c r="N15" s="180">
        <v>75</v>
      </c>
      <c r="O15" s="180">
        <v>1007.8</v>
      </c>
      <c r="P15" s="187">
        <v>0</v>
      </c>
    </row>
    <row r="16" spans="1:16" ht="18" customHeight="1">
      <c r="A16" s="422">
        <v>12</v>
      </c>
      <c r="B16" s="418" t="s">
        <v>21</v>
      </c>
      <c r="C16" s="180" t="s">
        <v>59</v>
      </c>
      <c r="D16" s="180" t="s">
        <v>66</v>
      </c>
      <c r="E16" s="180">
        <v>11.2</v>
      </c>
      <c r="F16" s="440">
        <v>3.29</v>
      </c>
      <c r="G16" s="180">
        <v>16.600000000000001</v>
      </c>
      <c r="H16" s="180">
        <v>8.3000000000000007</v>
      </c>
      <c r="I16" s="180">
        <v>12</v>
      </c>
      <c r="J16" s="180">
        <v>10</v>
      </c>
      <c r="K16" s="180">
        <v>770.9</v>
      </c>
      <c r="L16" s="180">
        <v>0</v>
      </c>
      <c r="M16" s="180">
        <v>11.4</v>
      </c>
      <c r="N16" s="180">
        <v>59</v>
      </c>
      <c r="O16" s="180">
        <v>1023.4</v>
      </c>
      <c r="P16" s="187">
        <v>0</v>
      </c>
    </row>
    <row r="17" spans="1:16" ht="18" customHeight="1">
      <c r="A17" s="422">
        <v>13</v>
      </c>
      <c r="B17" s="418" t="s">
        <v>22</v>
      </c>
      <c r="C17" s="418" t="s">
        <v>57</v>
      </c>
      <c r="D17" s="180" t="s">
        <v>73</v>
      </c>
      <c r="E17" s="180">
        <v>17.2</v>
      </c>
      <c r="F17" s="440">
        <v>3.29</v>
      </c>
      <c r="G17" s="180">
        <v>16.5</v>
      </c>
      <c r="H17" s="180">
        <v>8.25</v>
      </c>
      <c r="I17" s="180">
        <v>17</v>
      </c>
      <c r="J17" s="180">
        <v>15.5</v>
      </c>
      <c r="K17" s="180">
        <v>766.5</v>
      </c>
      <c r="L17" s="180">
        <v>0</v>
      </c>
      <c r="M17" s="180">
        <v>16.600000000000001</v>
      </c>
      <c r="N17" s="180">
        <v>74</v>
      </c>
      <c r="O17" s="180">
        <v>1017.7</v>
      </c>
      <c r="P17" s="187">
        <v>0</v>
      </c>
    </row>
    <row r="18" spans="1:16" ht="18" customHeight="1">
      <c r="A18" s="422">
        <v>14</v>
      </c>
      <c r="B18" s="418" t="s">
        <v>16</v>
      </c>
      <c r="C18" s="180" t="s">
        <v>58</v>
      </c>
      <c r="D18" s="180" t="s">
        <v>66</v>
      </c>
      <c r="E18" s="180">
        <v>15.8</v>
      </c>
      <c r="F18" s="440">
        <v>3.25</v>
      </c>
      <c r="G18" s="180">
        <v>16.899999999999999</v>
      </c>
      <c r="H18" s="180">
        <v>8.25</v>
      </c>
      <c r="I18" s="180">
        <v>16</v>
      </c>
      <c r="J18" s="180">
        <v>15.8</v>
      </c>
      <c r="K18" s="180">
        <v>755.9</v>
      </c>
      <c r="L18" s="180">
        <v>25.2</v>
      </c>
      <c r="M18" s="180">
        <v>15.2</v>
      </c>
      <c r="N18" s="180">
        <v>97</v>
      </c>
      <c r="O18" s="180">
        <v>1003.2</v>
      </c>
      <c r="P18" s="187">
        <v>23.4</v>
      </c>
    </row>
    <row r="19" spans="1:16" ht="18" customHeight="1">
      <c r="A19" s="422">
        <v>15</v>
      </c>
      <c r="B19" s="418" t="s">
        <v>17</v>
      </c>
      <c r="C19" s="418" t="s">
        <v>59</v>
      </c>
      <c r="D19" s="180" t="s">
        <v>74</v>
      </c>
      <c r="E19" s="180">
        <v>19</v>
      </c>
      <c r="F19" s="440">
        <v>3.27</v>
      </c>
      <c r="G19" s="180">
        <v>17.5</v>
      </c>
      <c r="H19" s="180">
        <v>8.14</v>
      </c>
      <c r="I19" s="180">
        <v>19.7</v>
      </c>
      <c r="J19" s="180">
        <v>18.5</v>
      </c>
      <c r="K19" s="180">
        <v>760</v>
      </c>
      <c r="L19" s="180">
        <v>2.8</v>
      </c>
      <c r="M19" s="180">
        <v>19.7</v>
      </c>
      <c r="N19" s="180">
        <v>84</v>
      </c>
      <c r="O19" s="180">
        <v>1009.9</v>
      </c>
      <c r="P19" s="187">
        <v>0.2</v>
      </c>
    </row>
    <row r="20" spans="1:16" ht="18" customHeight="1">
      <c r="A20" s="419">
        <v>16</v>
      </c>
      <c r="B20" s="420" t="s">
        <v>18</v>
      </c>
      <c r="C20" s="220"/>
      <c r="D20" s="220"/>
      <c r="E20" s="220"/>
      <c r="F20" s="381"/>
      <c r="G20" s="220"/>
      <c r="H20" s="220"/>
      <c r="I20" s="220"/>
      <c r="J20" s="220"/>
      <c r="K20" s="220"/>
      <c r="L20" s="220"/>
      <c r="M20" s="220">
        <v>19</v>
      </c>
      <c r="N20" s="220">
        <v>56</v>
      </c>
      <c r="O20" s="220">
        <v>1021.2</v>
      </c>
      <c r="P20" s="190">
        <v>0</v>
      </c>
    </row>
    <row r="21" spans="1:16" ht="18" customHeight="1">
      <c r="A21" s="421">
        <v>17</v>
      </c>
      <c r="B21" s="408" t="s">
        <v>19</v>
      </c>
      <c r="C21" s="408"/>
      <c r="D21" s="222"/>
      <c r="E21" s="222"/>
      <c r="F21" s="382"/>
      <c r="G21" s="222"/>
      <c r="H21" s="222"/>
      <c r="I21" s="222"/>
      <c r="J21" s="222"/>
      <c r="K21" s="222"/>
      <c r="L21" s="222"/>
      <c r="M21" s="222">
        <v>17.399999999999999</v>
      </c>
      <c r="N21" s="222">
        <v>93</v>
      </c>
      <c r="O21" s="222">
        <v>1010.1</v>
      </c>
      <c r="P21" s="191">
        <v>2.2000000000000002</v>
      </c>
    </row>
    <row r="22" spans="1:16" ht="18" customHeight="1">
      <c r="A22" s="422">
        <v>18</v>
      </c>
      <c r="B22" s="418" t="s">
        <v>20</v>
      </c>
      <c r="C22" s="180" t="s">
        <v>59</v>
      </c>
      <c r="D22" s="180" t="s">
        <v>64</v>
      </c>
      <c r="E22" s="180">
        <v>21.5</v>
      </c>
      <c r="F22" s="440">
        <v>3.26</v>
      </c>
      <c r="G22" s="180">
        <v>18.399999999999999</v>
      </c>
      <c r="H22" s="180">
        <v>8.27</v>
      </c>
      <c r="I22" s="180">
        <v>22.3</v>
      </c>
      <c r="J22" s="180">
        <v>17.5</v>
      </c>
      <c r="K22" s="180">
        <v>758.8</v>
      </c>
      <c r="L22" s="180">
        <v>15.3</v>
      </c>
      <c r="M22" s="180">
        <v>21.6</v>
      </c>
      <c r="N22" s="180">
        <v>53</v>
      </c>
      <c r="O22" s="180">
        <v>1006.6</v>
      </c>
      <c r="P22" s="187">
        <v>12.799999999999999</v>
      </c>
    </row>
    <row r="23" spans="1:16" ht="18" customHeight="1">
      <c r="A23" s="422">
        <v>19</v>
      </c>
      <c r="B23" s="418" t="s">
        <v>21</v>
      </c>
      <c r="C23" s="180" t="s">
        <v>59</v>
      </c>
      <c r="D23" s="180" t="s">
        <v>68</v>
      </c>
      <c r="E23" s="180">
        <v>17.8</v>
      </c>
      <c r="F23" s="440">
        <v>3.27</v>
      </c>
      <c r="G23" s="180">
        <v>17.600000000000001</v>
      </c>
      <c r="H23" s="180">
        <v>8.2799999999999994</v>
      </c>
      <c r="I23" s="180">
        <v>19.7</v>
      </c>
      <c r="J23" s="180">
        <v>18.100000000000001</v>
      </c>
      <c r="K23" s="180">
        <v>765.4</v>
      </c>
      <c r="L23" s="180">
        <v>0.5</v>
      </c>
      <c r="M23" s="180">
        <v>19.899999999999999</v>
      </c>
      <c r="N23" s="180">
        <v>65</v>
      </c>
      <c r="O23" s="180">
        <v>1015.3</v>
      </c>
      <c r="P23" s="187">
        <v>0.4</v>
      </c>
    </row>
    <row r="24" spans="1:16" ht="18" customHeight="1">
      <c r="A24" s="422">
        <v>20</v>
      </c>
      <c r="B24" s="418" t="s">
        <v>22</v>
      </c>
      <c r="C24" s="418" t="s">
        <v>59</v>
      </c>
      <c r="D24" s="180" t="s">
        <v>75</v>
      </c>
      <c r="E24" s="180">
        <v>15.7</v>
      </c>
      <c r="F24" s="440">
        <v>3.28</v>
      </c>
      <c r="G24" s="180">
        <v>17.100000000000001</v>
      </c>
      <c r="H24" s="180">
        <v>8.32</v>
      </c>
      <c r="I24" s="180">
        <v>16.7</v>
      </c>
      <c r="J24" s="180">
        <v>15</v>
      </c>
      <c r="K24" s="180">
        <v>772.5</v>
      </c>
      <c r="L24" s="180">
        <v>0</v>
      </c>
      <c r="M24" s="180">
        <v>16.399999999999999</v>
      </c>
      <c r="N24" s="180">
        <v>55</v>
      </c>
      <c r="O24" s="180">
        <v>1024.9000000000001</v>
      </c>
      <c r="P24" s="187">
        <v>0</v>
      </c>
    </row>
    <row r="25" spans="1:16" ht="18" customHeight="1">
      <c r="A25" s="422">
        <v>21</v>
      </c>
      <c r="B25" s="418" t="s">
        <v>16</v>
      </c>
      <c r="C25" s="180" t="s">
        <v>57</v>
      </c>
      <c r="D25" s="418" t="s">
        <v>75</v>
      </c>
      <c r="E25" s="180">
        <v>18.8</v>
      </c>
      <c r="F25" s="440">
        <v>3.27</v>
      </c>
      <c r="G25" s="180">
        <v>17.100000000000001</v>
      </c>
      <c r="H25" s="180">
        <v>8.2799999999999994</v>
      </c>
      <c r="I25" s="180">
        <v>20</v>
      </c>
      <c r="J25" s="180">
        <v>19</v>
      </c>
      <c r="K25" s="180">
        <v>767.2</v>
      </c>
      <c r="L25" s="180">
        <v>0.1</v>
      </c>
      <c r="M25" s="180">
        <v>20.3</v>
      </c>
      <c r="N25" s="180">
        <v>81</v>
      </c>
      <c r="O25" s="180">
        <v>1017.7</v>
      </c>
      <c r="P25" s="187">
        <v>0</v>
      </c>
    </row>
    <row r="26" spans="1:16" ht="18" customHeight="1">
      <c r="A26" s="422">
        <v>22</v>
      </c>
      <c r="B26" s="418" t="s">
        <v>17</v>
      </c>
      <c r="C26" s="180" t="s">
        <v>59</v>
      </c>
      <c r="D26" s="180" t="s">
        <v>64</v>
      </c>
      <c r="E26" s="180">
        <v>20.7</v>
      </c>
      <c r="F26" s="440">
        <v>3.23</v>
      </c>
      <c r="G26" s="180">
        <v>17.5</v>
      </c>
      <c r="H26" s="180">
        <v>8.31</v>
      </c>
      <c r="I26" s="180">
        <v>22.2</v>
      </c>
      <c r="J26" s="180">
        <v>20.6</v>
      </c>
      <c r="K26" s="180">
        <v>755.6</v>
      </c>
      <c r="L26" s="180">
        <v>64.400000000000006</v>
      </c>
      <c r="M26" s="180">
        <v>21.9</v>
      </c>
      <c r="N26" s="180">
        <v>79</v>
      </c>
      <c r="O26" s="180">
        <v>1001.6</v>
      </c>
      <c r="P26" s="187">
        <v>55.8</v>
      </c>
    </row>
    <row r="27" spans="1:16" ht="18" customHeight="1">
      <c r="A27" s="419">
        <v>23</v>
      </c>
      <c r="B27" s="420" t="s">
        <v>18</v>
      </c>
      <c r="C27" s="220"/>
      <c r="D27" s="420"/>
      <c r="E27" s="220"/>
      <c r="F27" s="381"/>
      <c r="G27" s="220"/>
      <c r="H27" s="377"/>
      <c r="I27" s="220"/>
      <c r="J27" s="220"/>
      <c r="K27" s="220"/>
      <c r="L27" s="220"/>
      <c r="M27" s="220">
        <v>19.8</v>
      </c>
      <c r="N27" s="220">
        <v>77</v>
      </c>
      <c r="O27" s="220">
        <v>1011.3</v>
      </c>
      <c r="P27" s="190">
        <v>0</v>
      </c>
    </row>
    <row r="28" spans="1:16" ht="18" customHeight="1">
      <c r="A28" s="421">
        <v>24</v>
      </c>
      <c r="B28" s="408" t="s">
        <v>19</v>
      </c>
      <c r="C28" s="222"/>
      <c r="D28" s="222"/>
      <c r="E28" s="222"/>
      <c r="F28" s="382"/>
      <c r="G28" s="222"/>
      <c r="H28" s="222"/>
      <c r="I28" s="222"/>
      <c r="J28" s="222"/>
      <c r="K28" s="222"/>
      <c r="L28" s="222"/>
      <c r="M28" s="222">
        <v>17.399999999999999</v>
      </c>
      <c r="N28" s="222">
        <v>87</v>
      </c>
      <c r="O28" s="222">
        <v>1010.6</v>
      </c>
      <c r="P28" s="191">
        <v>1</v>
      </c>
    </row>
    <row r="29" spans="1:16" ht="18" customHeight="1">
      <c r="A29" s="422">
        <v>25</v>
      </c>
      <c r="B29" s="418" t="s">
        <v>20</v>
      </c>
      <c r="C29" s="180" t="s">
        <v>59</v>
      </c>
      <c r="D29" s="180" t="s">
        <v>76</v>
      </c>
      <c r="E29" s="180">
        <v>18.8</v>
      </c>
      <c r="F29" s="440">
        <v>3.27</v>
      </c>
      <c r="G29" s="180">
        <v>18.100000000000001</v>
      </c>
      <c r="H29" s="180">
        <v>8.33</v>
      </c>
      <c r="I29" s="180">
        <v>20.5</v>
      </c>
      <c r="J29" s="180">
        <v>18.399999999999999</v>
      </c>
      <c r="K29" s="180">
        <v>767.9</v>
      </c>
      <c r="L29" s="180">
        <v>1</v>
      </c>
      <c r="M29" s="180">
        <v>20.399999999999999</v>
      </c>
      <c r="N29" s="180">
        <v>64</v>
      </c>
      <c r="O29" s="180">
        <v>1018.3</v>
      </c>
      <c r="P29" s="187">
        <v>0</v>
      </c>
    </row>
    <row r="30" spans="1:16" ht="18" customHeight="1">
      <c r="A30" s="422">
        <v>26</v>
      </c>
      <c r="B30" s="418" t="s">
        <v>21</v>
      </c>
      <c r="C30" s="180" t="s">
        <v>59</v>
      </c>
      <c r="D30" s="180" t="s">
        <v>62</v>
      </c>
      <c r="E30" s="180">
        <v>21.1</v>
      </c>
      <c r="F30" s="440">
        <v>3.28</v>
      </c>
      <c r="G30" s="180">
        <v>18.5</v>
      </c>
      <c r="H30" s="180">
        <v>8.1300000000000008</v>
      </c>
      <c r="I30" s="180">
        <v>21.2</v>
      </c>
      <c r="J30" s="180">
        <v>19.8</v>
      </c>
      <c r="K30" s="180">
        <v>765.6</v>
      </c>
      <c r="L30" s="180">
        <v>0</v>
      </c>
      <c r="M30" s="180">
        <v>21.2</v>
      </c>
      <c r="N30" s="180">
        <v>71</v>
      </c>
      <c r="O30" s="180">
        <v>1016.3</v>
      </c>
      <c r="P30" s="187">
        <v>0</v>
      </c>
    </row>
    <row r="31" spans="1:16" ht="18" customHeight="1">
      <c r="A31" s="422">
        <v>27</v>
      </c>
      <c r="B31" s="418" t="s">
        <v>22</v>
      </c>
      <c r="C31" s="180" t="s">
        <v>57</v>
      </c>
      <c r="D31" s="180" t="s">
        <v>74</v>
      </c>
      <c r="E31" s="180">
        <v>19.600000000000001</v>
      </c>
      <c r="F31" s="440">
        <v>3.29</v>
      </c>
      <c r="G31" s="180">
        <v>18.5</v>
      </c>
      <c r="H31" s="180">
        <v>8.15</v>
      </c>
      <c r="I31" s="180">
        <v>19.5</v>
      </c>
      <c r="J31" s="180">
        <v>18.5</v>
      </c>
      <c r="K31" s="180">
        <v>763.9</v>
      </c>
      <c r="L31" s="180">
        <v>0</v>
      </c>
      <c r="M31" s="180">
        <v>19.2</v>
      </c>
      <c r="N31" s="180">
        <v>86</v>
      </c>
      <c r="O31" s="180">
        <v>1013</v>
      </c>
      <c r="P31" s="187">
        <v>0</v>
      </c>
    </row>
    <row r="32" spans="1:16" ht="18" customHeight="1">
      <c r="A32" s="422">
        <v>28</v>
      </c>
      <c r="B32" s="418" t="s">
        <v>16</v>
      </c>
      <c r="C32" s="180" t="s">
        <v>58</v>
      </c>
      <c r="D32" s="180" t="s">
        <v>66</v>
      </c>
      <c r="E32" s="180">
        <v>16.3</v>
      </c>
      <c r="F32" s="440">
        <v>3.19</v>
      </c>
      <c r="G32" s="180">
        <v>18.2</v>
      </c>
      <c r="H32" s="226">
        <v>8.2100000000000009</v>
      </c>
      <c r="I32" s="180">
        <v>17.399999999999999</v>
      </c>
      <c r="J32" s="180">
        <v>17</v>
      </c>
      <c r="K32" s="180">
        <v>752.3</v>
      </c>
      <c r="L32" s="180">
        <v>33.5</v>
      </c>
      <c r="M32" s="180">
        <v>16.7</v>
      </c>
      <c r="N32" s="180">
        <v>98</v>
      </c>
      <c r="O32" s="180">
        <v>997.9</v>
      </c>
      <c r="P32" s="187">
        <v>31.400000000000002</v>
      </c>
    </row>
    <row r="33" spans="1:16" ht="18" customHeight="1">
      <c r="A33" s="421">
        <v>29</v>
      </c>
      <c r="B33" s="408" t="s">
        <v>17</v>
      </c>
      <c r="C33" s="222"/>
      <c r="D33" s="222"/>
      <c r="E33" s="222"/>
      <c r="F33" s="382"/>
      <c r="G33" s="222"/>
      <c r="H33" s="222"/>
      <c r="I33" s="222"/>
      <c r="J33" s="222"/>
      <c r="K33" s="222"/>
      <c r="L33" s="222"/>
      <c r="M33" s="222">
        <v>20</v>
      </c>
      <c r="N33" s="222">
        <v>73</v>
      </c>
      <c r="O33" s="222">
        <v>995.8</v>
      </c>
      <c r="P33" s="191">
        <v>0.6</v>
      </c>
    </row>
    <row r="34" spans="1:16" ht="18" customHeight="1">
      <c r="A34" s="419">
        <v>30</v>
      </c>
      <c r="B34" s="420" t="s">
        <v>18</v>
      </c>
      <c r="C34" s="220"/>
      <c r="D34" s="220"/>
      <c r="E34" s="220"/>
      <c r="F34" s="381"/>
      <c r="G34" s="220"/>
      <c r="H34" s="220"/>
      <c r="I34" s="220"/>
      <c r="J34" s="220"/>
      <c r="K34" s="220"/>
      <c r="L34" s="220"/>
      <c r="M34" s="220">
        <v>18.5</v>
      </c>
      <c r="N34" s="220">
        <v>59</v>
      </c>
      <c r="O34" s="220">
        <v>1012.2</v>
      </c>
      <c r="P34" s="190">
        <v>0</v>
      </c>
    </row>
    <row r="35" spans="1:16" ht="18" customHeight="1" thickBot="1">
      <c r="A35" s="423">
        <v>31</v>
      </c>
      <c r="B35" s="225"/>
      <c r="C35" s="225"/>
      <c r="D35" s="225"/>
      <c r="E35" s="225"/>
      <c r="F35" s="442"/>
      <c r="G35" s="225"/>
      <c r="H35" s="225"/>
      <c r="I35" s="225"/>
      <c r="J35" s="225"/>
      <c r="K35" s="225"/>
      <c r="L35" s="225"/>
      <c r="M35" s="225"/>
      <c r="N35" s="225"/>
      <c r="O35" s="225"/>
      <c r="P35" s="424"/>
    </row>
    <row r="36" spans="1:16" ht="18" customHeight="1">
      <c r="A36" s="425" t="s">
        <v>14</v>
      </c>
      <c r="B36" s="368"/>
      <c r="C36" s="368"/>
      <c r="D36" s="368"/>
      <c r="E36" s="368"/>
      <c r="F36" s="446"/>
      <c r="G36" s="368"/>
      <c r="H36" s="368"/>
      <c r="I36" s="368"/>
      <c r="J36" s="368"/>
      <c r="K36" s="368"/>
      <c r="L36" s="368">
        <f>SUM(L5:L35)</f>
        <v>205.3</v>
      </c>
      <c r="M36" s="368"/>
      <c r="N36" s="368"/>
      <c r="O36" s="368"/>
      <c r="P36" s="426">
        <f>SUM(P5:P35)</f>
        <v>185.8</v>
      </c>
    </row>
    <row r="37" spans="1:16" ht="18" customHeight="1" thickBot="1">
      <c r="A37" s="427" t="s">
        <v>13</v>
      </c>
      <c r="B37" s="379"/>
      <c r="C37" s="379"/>
      <c r="D37" s="379"/>
      <c r="E37" s="379">
        <f t="shared" ref="E37:P37" si="0">AVERAGE(E5:E35)</f>
        <v>17.205000000000005</v>
      </c>
      <c r="F37" s="384">
        <f t="shared" si="0"/>
        <v>3.2630000000000003</v>
      </c>
      <c r="G37" s="379">
        <f>AVERAGE(G5:G35)</f>
        <v>17.375</v>
      </c>
      <c r="H37" s="379">
        <f t="shared" si="0"/>
        <v>8.2540000000000013</v>
      </c>
      <c r="I37" s="379">
        <f t="shared" si="0"/>
        <v>17.929999999999996</v>
      </c>
      <c r="J37" s="379">
        <f t="shared" si="0"/>
        <v>16.47</v>
      </c>
      <c r="K37" s="379">
        <f t="shared" si="0"/>
        <v>762.9899999999999</v>
      </c>
      <c r="L37" s="379">
        <f t="shared" si="0"/>
        <v>10.265000000000001</v>
      </c>
      <c r="M37" s="379">
        <f t="shared" si="0"/>
        <v>17.529999999999994</v>
      </c>
      <c r="N37" s="379">
        <f t="shared" si="0"/>
        <v>76.466666666666669</v>
      </c>
      <c r="O37" s="379">
        <f t="shared" si="0"/>
        <v>1012.7266666666666</v>
      </c>
      <c r="P37" s="379">
        <f t="shared" si="0"/>
        <v>6.1933333333333334</v>
      </c>
    </row>
  </sheetData>
  <phoneticPr fontId="6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37"/>
  <sheetViews>
    <sheetView zoomScaleNormal="100" workbookViewId="0">
      <selection activeCell="F5" sqref="F5:F37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82" t="s">
        <v>0</v>
      </c>
      <c r="B4" s="3" t="s">
        <v>1</v>
      </c>
      <c r="C4" s="3" t="s">
        <v>2</v>
      </c>
      <c r="D4" s="38" t="s">
        <v>3</v>
      </c>
      <c r="E4" s="38" t="s">
        <v>4</v>
      </c>
      <c r="F4" s="38" t="s">
        <v>15</v>
      </c>
      <c r="G4" s="38" t="s">
        <v>5</v>
      </c>
      <c r="H4" s="38" t="s">
        <v>6</v>
      </c>
      <c r="I4" s="83" t="s">
        <v>7</v>
      </c>
      <c r="J4" s="83" t="s">
        <v>8</v>
      </c>
      <c r="K4" s="83" t="s">
        <v>9</v>
      </c>
      <c r="L4" s="83" t="s">
        <v>10</v>
      </c>
      <c r="M4" s="38" t="s">
        <v>4</v>
      </c>
      <c r="N4" s="38" t="s">
        <v>11</v>
      </c>
      <c r="O4" s="83" t="s">
        <v>12</v>
      </c>
      <c r="P4" s="81" t="s">
        <v>10</v>
      </c>
    </row>
    <row r="5" spans="1:16" ht="18" customHeight="1">
      <c r="A5" s="105">
        <v>1</v>
      </c>
      <c r="B5" s="79" t="s">
        <v>52</v>
      </c>
      <c r="C5" s="123"/>
      <c r="D5" s="124"/>
      <c r="E5" s="125"/>
      <c r="F5" s="450"/>
      <c r="G5" s="233"/>
      <c r="H5" s="233"/>
      <c r="I5" s="230"/>
      <c r="J5" s="230"/>
      <c r="K5" s="230"/>
      <c r="L5" s="230"/>
      <c r="M5" s="233">
        <v>22.4</v>
      </c>
      <c r="N5" s="233">
        <v>49</v>
      </c>
      <c r="O5" s="233">
        <v>1011.7</v>
      </c>
      <c r="P5" s="234">
        <v>0</v>
      </c>
    </row>
    <row r="6" spans="1:16" ht="18" customHeight="1">
      <c r="A6" s="29">
        <v>2</v>
      </c>
      <c r="B6" s="68" t="s">
        <v>20</v>
      </c>
      <c r="C6" s="126" t="s">
        <v>59</v>
      </c>
      <c r="D6" s="126" t="s">
        <v>62</v>
      </c>
      <c r="E6" s="114">
        <v>19.8</v>
      </c>
      <c r="F6" s="440">
        <v>3.29</v>
      </c>
      <c r="G6" s="180">
        <v>18.8</v>
      </c>
      <c r="H6" s="180">
        <v>8.3000000000000007</v>
      </c>
      <c r="I6" s="74">
        <v>21</v>
      </c>
      <c r="J6" s="74">
        <v>19</v>
      </c>
      <c r="K6" s="74">
        <v>768.6</v>
      </c>
      <c r="L6" s="74">
        <v>0.6</v>
      </c>
      <c r="M6" s="180">
        <v>20.9</v>
      </c>
      <c r="N6" s="180">
        <v>75</v>
      </c>
      <c r="O6" s="180">
        <v>1019.3</v>
      </c>
      <c r="P6" s="187">
        <v>0</v>
      </c>
    </row>
    <row r="7" spans="1:16" ht="18" customHeight="1">
      <c r="A7" s="42">
        <v>3</v>
      </c>
      <c r="B7" s="58" t="s">
        <v>21</v>
      </c>
      <c r="C7" s="127"/>
      <c r="D7" s="127"/>
      <c r="E7" s="223"/>
      <c r="F7" s="382"/>
      <c r="G7" s="222"/>
      <c r="H7" s="222"/>
      <c r="I7" s="223"/>
      <c r="J7" s="223"/>
      <c r="K7" s="223"/>
      <c r="L7" s="59"/>
      <c r="M7" s="222">
        <v>22.1</v>
      </c>
      <c r="N7" s="222">
        <v>80</v>
      </c>
      <c r="O7" s="222">
        <v>1018.1</v>
      </c>
      <c r="P7" s="191">
        <v>0</v>
      </c>
    </row>
    <row r="8" spans="1:16" ht="18" customHeight="1">
      <c r="A8" s="42">
        <v>4</v>
      </c>
      <c r="B8" s="58" t="s">
        <v>22</v>
      </c>
      <c r="C8" s="127"/>
      <c r="D8" s="127"/>
      <c r="E8" s="223"/>
      <c r="F8" s="382"/>
      <c r="G8" s="222"/>
      <c r="H8" s="222"/>
      <c r="I8" s="223"/>
      <c r="J8" s="223"/>
      <c r="K8" s="223"/>
      <c r="L8" s="59"/>
      <c r="M8" s="222">
        <v>20.8</v>
      </c>
      <c r="N8" s="222">
        <v>65</v>
      </c>
      <c r="O8" s="222">
        <v>1004</v>
      </c>
      <c r="P8" s="191">
        <v>13.8</v>
      </c>
    </row>
    <row r="9" spans="1:16" ht="18" customHeight="1">
      <c r="A9" s="42">
        <v>5</v>
      </c>
      <c r="B9" s="58" t="s">
        <v>16</v>
      </c>
      <c r="C9" s="127"/>
      <c r="D9" s="127"/>
      <c r="E9" s="223"/>
      <c r="F9" s="382"/>
      <c r="G9" s="222"/>
      <c r="H9" s="222"/>
      <c r="I9" s="223"/>
      <c r="J9" s="223"/>
      <c r="K9" s="223"/>
      <c r="L9" s="59"/>
      <c r="M9" s="222">
        <v>22.2</v>
      </c>
      <c r="N9" s="222">
        <v>42</v>
      </c>
      <c r="O9" s="222">
        <v>1008.1</v>
      </c>
      <c r="P9" s="191">
        <v>0.2</v>
      </c>
    </row>
    <row r="10" spans="1:16" ht="18" customHeight="1">
      <c r="A10" s="29">
        <v>6</v>
      </c>
      <c r="B10" s="68" t="s">
        <v>17</v>
      </c>
      <c r="C10" s="126" t="s">
        <v>57</v>
      </c>
      <c r="D10" s="126" t="s">
        <v>62</v>
      </c>
      <c r="E10" s="114">
        <v>21</v>
      </c>
      <c r="F10" s="440">
        <v>3.3</v>
      </c>
      <c r="G10" s="180">
        <v>16.7</v>
      </c>
      <c r="H10" s="180">
        <v>8.27</v>
      </c>
      <c r="I10" s="114">
        <v>21.3</v>
      </c>
      <c r="J10" s="114">
        <v>19.3</v>
      </c>
      <c r="K10" s="114">
        <v>766.3</v>
      </c>
      <c r="L10" s="74">
        <v>14.1</v>
      </c>
      <c r="M10" s="180">
        <v>21.7</v>
      </c>
      <c r="N10" s="180">
        <v>69</v>
      </c>
      <c r="O10" s="180">
        <v>1016.1</v>
      </c>
      <c r="P10" s="187">
        <v>0</v>
      </c>
    </row>
    <row r="11" spans="1:16" ht="18" customHeight="1">
      <c r="A11" s="43">
        <v>7</v>
      </c>
      <c r="B11" s="50" t="s">
        <v>18</v>
      </c>
      <c r="C11" s="128"/>
      <c r="D11" s="128"/>
      <c r="E11" s="51"/>
      <c r="F11" s="381"/>
      <c r="G11" s="220"/>
      <c r="H11" s="220"/>
      <c r="I11" s="51"/>
      <c r="J11" s="51"/>
      <c r="K11" s="115"/>
      <c r="L11" s="51"/>
      <c r="M11" s="220">
        <v>18.399999999999999</v>
      </c>
      <c r="N11" s="220">
        <v>88</v>
      </c>
      <c r="O11" s="220">
        <v>1007.6</v>
      </c>
      <c r="P11" s="190">
        <v>3.0000000000000004</v>
      </c>
    </row>
    <row r="12" spans="1:16" ht="18" customHeight="1">
      <c r="A12" s="42">
        <v>8</v>
      </c>
      <c r="B12" s="58" t="s">
        <v>19</v>
      </c>
      <c r="C12" s="127"/>
      <c r="D12" s="127"/>
      <c r="E12" s="59"/>
      <c r="F12" s="382"/>
      <c r="G12" s="222"/>
      <c r="H12" s="222"/>
      <c r="I12" s="59"/>
      <c r="J12" s="59"/>
      <c r="K12" s="59"/>
      <c r="L12" s="59"/>
      <c r="M12" s="222">
        <v>22.3</v>
      </c>
      <c r="N12" s="222">
        <v>47</v>
      </c>
      <c r="O12" s="222">
        <v>1015.2</v>
      </c>
      <c r="P12" s="191">
        <v>0</v>
      </c>
    </row>
    <row r="13" spans="1:16" ht="18" customHeight="1">
      <c r="A13" s="29">
        <v>9</v>
      </c>
      <c r="B13" s="68" t="s">
        <v>20</v>
      </c>
      <c r="C13" s="126" t="s">
        <v>58</v>
      </c>
      <c r="D13" s="126" t="s">
        <v>66</v>
      </c>
      <c r="E13" s="74">
        <v>18.100000000000001</v>
      </c>
      <c r="F13" s="440">
        <v>3.28</v>
      </c>
      <c r="G13" s="180">
        <v>17.5</v>
      </c>
      <c r="H13" s="180">
        <v>8.25</v>
      </c>
      <c r="I13" s="74">
        <v>19.7</v>
      </c>
      <c r="J13" s="114">
        <v>19.3</v>
      </c>
      <c r="K13" s="114">
        <v>766.9</v>
      </c>
      <c r="L13" s="74">
        <v>3.3</v>
      </c>
      <c r="M13" s="180">
        <v>19.3</v>
      </c>
      <c r="N13" s="180">
        <v>90</v>
      </c>
      <c r="O13" s="180">
        <v>1016.9</v>
      </c>
      <c r="P13" s="187">
        <v>0.2</v>
      </c>
    </row>
    <row r="14" spans="1:16" ht="18" customHeight="1">
      <c r="A14" s="29">
        <v>10</v>
      </c>
      <c r="B14" s="68" t="s">
        <v>21</v>
      </c>
      <c r="C14" s="126" t="s">
        <v>57</v>
      </c>
      <c r="D14" s="126" t="s">
        <v>77</v>
      </c>
      <c r="E14" s="114">
        <v>19.2</v>
      </c>
      <c r="F14" s="440">
        <v>3.26</v>
      </c>
      <c r="G14" s="180">
        <v>17.5</v>
      </c>
      <c r="H14" s="180">
        <v>8.08</v>
      </c>
      <c r="I14" s="114">
        <v>20</v>
      </c>
      <c r="J14" s="114">
        <v>18.7</v>
      </c>
      <c r="K14" s="114">
        <v>759.8</v>
      </c>
      <c r="L14" s="74">
        <v>13.8</v>
      </c>
      <c r="M14" s="180">
        <v>18.899999999999999</v>
      </c>
      <c r="N14" s="180">
        <v>95</v>
      </c>
      <c r="O14" s="180">
        <v>1007.8</v>
      </c>
      <c r="P14" s="187">
        <v>12.599999999999998</v>
      </c>
    </row>
    <row r="15" spans="1:16" ht="18" customHeight="1">
      <c r="A15" s="29">
        <v>11</v>
      </c>
      <c r="B15" s="68" t="s">
        <v>22</v>
      </c>
      <c r="C15" s="126" t="s">
        <v>58</v>
      </c>
      <c r="D15" s="126" t="s">
        <v>78</v>
      </c>
      <c r="E15" s="114">
        <v>21.2</v>
      </c>
      <c r="F15" s="440">
        <v>2.94</v>
      </c>
      <c r="G15" s="180">
        <v>18.600000000000001</v>
      </c>
      <c r="H15" s="180">
        <v>8.16</v>
      </c>
      <c r="I15" s="114">
        <v>21.8</v>
      </c>
      <c r="J15" s="114">
        <v>21.5</v>
      </c>
      <c r="K15" s="114">
        <v>754.2</v>
      </c>
      <c r="L15" s="74">
        <v>61.8</v>
      </c>
      <c r="M15" s="180">
        <v>21.3</v>
      </c>
      <c r="N15" s="180">
        <v>97</v>
      </c>
      <c r="O15" s="180">
        <v>1000.2</v>
      </c>
      <c r="P15" s="187">
        <v>46.599999999999994</v>
      </c>
    </row>
    <row r="16" spans="1:16" ht="18" customHeight="1">
      <c r="A16" s="29">
        <v>12</v>
      </c>
      <c r="B16" s="68" t="s">
        <v>16</v>
      </c>
      <c r="C16" s="126" t="s">
        <v>59</v>
      </c>
      <c r="D16" s="126" t="s">
        <v>79</v>
      </c>
      <c r="E16" s="74">
        <v>20.5</v>
      </c>
      <c r="F16" s="440">
        <v>3.22</v>
      </c>
      <c r="G16" s="180">
        <v>17.600000000000001</v>
      </c>
      <c r="H16" s="180">
        <v>8.19</v>
      </c>
      <c r="I16" s="74">
        <v>22.1</v>
      </c>
      <c r="J16" s="114">
        <v>20.100000000000001</v>
      </c>
      <c r="K16" s="114">
        <v>763</v>
      </c>
      <c r="L16" s="74">
        <v>4.9000000000000004</v>
      </c>
      <c r="M16" s="180">
        <v>22.3</v>
      </c>
      <c r="N16" s="180">
        <v>70</v>
      </c>
      <c r="O16" s="180">
        <v>1011.4</v>
      </c>
      <c r="P16" s="187">
        <v>3.6000000000000005</v>
      </c>
    </row>
    <row r="17" spans="1:16" ht="18" customHeight="1">
      <c r="A17" s="29">
        <v>13</v>
      </c>
      <c r="B17" s="68" t="s">
        <v>17</v>
      </c>
      <c r="C17" s="126" t="s">
        <v>59</v>
      </c>
      <c r="D17" s="126" t="s">
        <v>80</v>
      </c>
      <c r="E17" s="74">
        <v>20.5</v>
      </c>
      <c r="F17" s="440">
        <v>3.22</v>
      </c>
      <c r="G17" s="180">
        <v>17.399999999999999</v>
      </c>
      <c r="H17" s="180">
        <v>7.95</v>
      </c>
      <c r="I17" s="74">
        <v>21.7</v>
      </c>
      <c r="J17" s="114">
        <v>20</v>
      </c>
      <c r="K17" s="114">
        <v>766.2</v>
      </c>
      <c r="L17" s="74">
        <v>0</v>
      </c>
      <c r="M17" s="180">
        <v>22</v>
      </c>
      <c r="N17" s="180">
        <v>72</v>
      </c>
      <c r="O17" s="180">
        <v>1018.2</v>
      </c>
      <c r="P17" s="187">
        <v>0</v>
      </c>
    </row>
    <row r="18" spans="1:16" ht="18" customHeight="1">
      <c r="A18" s="43">
        <v>14</v>
      </c>
      <c r="B18" s="50" t="s">
        <v>18</v>
      </c>
      <c r="C18" s="128"/>
      <c r="D18" s="128"/>
      <c r="E18" s="51"/>
      <c r="F18" s="381"/>
      <c r="G18" s="220"/>
      <c r="H18" s="220"/>
      <c r="I18" s="51"/>
      <c r="J18" s="115"/>
      <c r="K18" s="115"/>
      <c r="L18" s="51"/>
      <c r="M18" s="220">
        <v>23.6</v>
      </c>
      <c r="N18" s="220">
        <v>63</v>
      </c>
      <c r="O18" s="220">
        <v>1020.5</v>
      </c>
      <c r="P18" s="190">
        <v>0</v>
      </c>
    </row>
    <row r="19" spans="1:16" ht="18" customHeight="1">
      <c r="A19" s="42">
        <v>15</v>
      </c>
      <c r="B19" s="58" t="s">
        <v>19</v>
      </c>
      <c r="C19" s="127"/>
      <c r="D19" s="127"/>
      <c r="E19" s="59"/>
      <c r="F19" s="382"/>
      <c r="G19" s="222"/>
      <c r="H19" s="222"/>
      <c r="I19" s="59"/>
      <c r="J19" s="59"/>
      <c r="K19" s="223"/>
      <c r="L19" s="59"/>
      <c r="M19" s="222">
        <v>18.3</v>
      </c>
      <c r="N19" s="222">
        <v>73</v>
      </c>
      <c r="O19" s="222">
        <v>1020.9</v>
      </c>
      <c r="P19" s="191">
        <v>0</v>
      </c>
    </row>
    <row r="20" spans="1:16" ht="18" customHeight="1">
      <c r="A20" s="29">
        <v>16</v>
      </c>
      <c r="B20" s="68" t="s">
        <v>20</v>
      </c>
      <c r="C20" s="126" t="s">
        <v>59</v>
      </c>
      <c r="D20" s="126" t="s">
        <v>74</v>
      </c>
      <c r="E20" s="74">
        <v>21.9</v>
      </c>
      <c r="F20" s="440">
        <v>3.25</v>
      </c>
      <c r="G20" s="180">
        <v>18.8</v>
      </c>
      <c r="H20" s="180">
        <v>8.3000000000000007</v>
      </c>
      <c r="I20" s="74">
        <v>21.5</v>
      </c>
      <c r="J20" s="114">
        <v>20.3</v>
      </c>
      <c r="K20" s="114">
        <v>765.1</v>
      </c>
      <c r="L20" s="74">
        <v>0</v>
      </c>
      <c r="M20" s="180">
        <v>22.1</v>
      </c>
      <c r="N20" s="180">
        <v>79</v>
      </c>
      <c r="O20" s="180">
        <v>1014.9</v>
      </c>
      <c r="P20" s="187">
        <v>0</v>
      </c>
    </row>
    <row r="21" spans="1:16" ht="18" customHeight="1">
      <c r="A21" s="29">
        <v>17</v>
      </c>
      <c r="B21" s="68" t="s">
        <v>21</v>
      </c>
      <c r="C21" s="126" t="s">
        <v>58</v>
      </c>
      <c r="D21" s="126" t="s">
        <v>61</v>
      </c>
      <c r="E21" s="114">
        <v>19.2</v>
      </c>
      <c r="F21" s="440">
        <v>3.22</v>
      </c>
      <c r="G21" s="180">
        <v>19</v>
      </c>
      <c r="H21" s="180">
        <v>8.1199999999999992</v>
      </c>
      <c r="I21" s="114">
        <v>20.6</v>
      </c>
      <c r="J21" s="114">
        <v>20.5</v>
      </c>
      <c r="K21" s="114">
        <v>760.9</v>
      </c>
      <c r="L21" s="74">
        <v>22.8</v>
      </c>
      <c r="M21" s="180">
        <v>20.2</v>
      </c>
      <c r="N21" s="180">
        <v>97</v>
      </c>
      <c r="O21" s="180">
        <v>1008.9</v>
      </c>
      <c r="P21" s="187">
        <v>21.799999999999997</v>
      </c>
    </row>
    <row r="22" spans="1:16" ht="18" customHeight="1">
      <c r="A22" s="29">
        <v>18</v>
      </c>
      <c r="B22" s="68" t="s">
        <v>22</v>
      </c>
      <c r="C22" s="126" t="s">
        <v>57</v>
      </c>
      <c r="D22" s="126" t="s">
        <v>62</v>
      </c>
      <c r="E22" s="114">
        <v>19.399999999999999</v>
      </c>
      <c r="F22" s="440">
        <v>3.21</v>
      </c>
      <c r="G22" s="180">
        <v>19.100000000000001</v>
      </c>
      <c r="H22" s="180">
        <v>8.31</v>
      </c>
      <c r="I22" s="114">
        <v>20.2</v>
      </c>
      <c r="J22" s="114">
        <v>18.7</v>
      </c>
      <c r="K22" s="114">
        <v>766.2</v>
      </c>
      <c r="L22" s="74">
        <v>10</v>
      </c>
      <c r="M22" s="180">
        <v>20.100000000000001</v>
      </c>
      <c r="N22" s="180">
        <v>69</v>
      </c>
      <c r="O22" s="180">
        <v>1015.9</v>
      </c>
      <c r="P22" s="187">
        <v>9.8000000000000007</v>
      </c>
    </row>
    <row r="23" spans="1:16" ht="18" customHeight="1">
      <c r="A23" s="29">
        <v>19</v>
      </c>
      <c r="B23" s="68" t="s">
        <v>16</v>
      </c>
      <c r="C23" s="126" t="s">
        <v>59</v>
      </c>
      <c r="D23" s="126" t="s">
        <v>62</v>
      </c>
      <c r="E23" s="74">
        <v>21.1</v>
      </c>
      <c r="F23" s="440">
        <v>3.12</v>
      </c>
      <c r="G23" s="180">
        <v>18.8</v>
      </c>
      <c r="H23" s="180">
        <v>8.35</v>
      </c>
      <c r="I23" s="74">
        <v>22</v>
      </c>
      <c r="J23" s="114">
        <v>20</v>
      </c>
      <c r="K23" s="74">
        <v>767.6</v>
      </c>
      <c r="L23" s="74">
        <v>0</v>
      </c>
      <c r="M23" s="180">
        <v>22.3</v>
      </c>
      <c r="N23" s="180">
        <v>57</v>
      </c>
      <c r="O23" s="180">
        <v>1018.2</v>
      </c>
      <c r="P23" s="187">
        <v>0</v>
      </c>
    </row>
    <row r="24" spans="1:16" ht="18" customHeight="1">
      <c r="A24" s="29">
        <v>20</v>
      </c>
      <c r="B24" s="68" t="s">
        <v>17</v>
      </c>
      <c r="C24" s="126" t="s">
        <v>57</v>
      </c>
      <c r="D24" s="126" t="s">
        <v>62</v>
      </c>
      <c r="E24" s="114">
        <v>17</v>
      </c>
      <c r="F24" s="440">
        <v>3.2</v>
      </c>
      <c r="G24" s="180">
        <v>18.2</v>
      </c>
      <c r="H24" s="180">
        <v>8.35</v>
      </c>
      <c r="I24" s="74">
        <v>17.5</v>
      </c>
      <c r="J24" s="74">
        <v>16.2</v>
      </c>
      <c r="K24" s="114">
        <v>768</v>
      </c>
      <c r="L24" s="74">
        <v>0</v>
      </c>
      <c r="M24" s="180">
        <v>17.2</v>
      </c>
      <c r="N24" s="180">
        <v>75</v>
      </c>
      <c r="O24" s="180">
        <v>1018.6</v>
      </c>
      <c r="P24" s="187">
        <v>0</v>
      </c>
    </row>
    <row r="25" spans="1:16" ht="18" customHeight="1">
      <c r="A25" s="43">
        <v>21</v>
      </c>
      <c r="B25" s="50" t="s">
        <v>18</v>
      </c>
      <c r="C25" s="128"/>
      <c r="D25" s="128"/>
      <c r="E25" s="51"/>
      <c r="F25" s="381"/>
      <c r="G25" s="220"/>
      <c r="H25" s="220"/>
      <c r="I25" s="51"/>
      <c r="J25" s="115"/>
      <c r="K25" s="115"/>
      <c r="L25" s="51"/>
      <c r="M25" s="220">
        <v>20.100000000000001</v>
      </c>
      <c r="N25" s="220">
        <v>65</v>
      </c>
      <c r="O25" s="220">
        <v>1015.9</v>
      </c>
      <c r="P25" s="190">
        <v>0</v>
      </c>
    </row>
    <row r="26" spans="1:16" ht="18" customHeight="1">
      <c r="A26" s="42">
        <v>22</v>
      </c>
      <c r="B26" s="58" t="s">
        <v>19</v>
      </c>
      <c r="C26" s="127"/>
      <c r="D26" s="127"/>
      <c r="E26" s="59"/>
      <c r="F26" s="382"/>
      <c r="G26" s="222"/>
      <c r="H26" s="222"/>
      <c r="I26" s="59"/>
      <c r="J26" s="223"/>
      <c r="K26" s="223"/>
      <c r="L26" s="59"/>
      <c r="M26" s="222">
        <v>23.8</v>
      </c>
      <c r="N26" s="222">
        <v>62</v>
      </c>
      <c r="O26" s="222">
        <v>1015.1</v>
      </c>
      <c r="P26" s="191">
        <v>0</v>
      </c>
    </row>
    <row r="27" spans="1:16" ht="18" customHeight="1">
      <c r="A27" s="29">
        <v>23</v>
      </c>
      <c r="B27" s="68" t="s">
        <v>20</v>
      </c>
      <c r="C27" s="126" t="s">
        <v>59</v>
      </c>
      <c r="D27" s="126" t="s">
        <v>61</v>
      </c>
      <c r="E27" s="74">
        <v>24.7</v>
      </c>
      <c r="F27" s="440">
        <v>3.23</v>
      </c>
      <c r="G27" s="180">
        <v>20</v>
      </c>
      <c r="H27" s="180">
        <v>8.33</v>
      </c>
      <c r="I27" s="74">
        <v>24.4</v>
      </c>
      <c r="J27" s="114">
        <v>21.7</v>
      </c>
      <c r="K27" s="114">
        <v>764.8</v>
      </c>
      <c r="L27" s="74">
        <v>0</v>
      </c>
      <c r="M27" s="180">
        <v>25.3</v>
      </c>
      <c r="N27" s="180">
        <v>62</v>
      </c>
      <c r="O27" s="180">
        <v>1013.6</v>
      </c>
      <c r="P27" s="187">
        <v>0</v>
      </c>
    </row>
    <row r="28" spans="1:16" ht="18" customHeight="1">
      <c r="A28" s="29">
        <v>24</v>
      </c>
      <c r="B28" s="68" t="s">
        <v>21</v>
      </c>
      <c r="C28" s="126" t="s">
        <v>57</v>
      </c>
      <c r="D28" s="126" t="s">
        <v>81</v>
      </c>
      <c r="E28" s="114">
        <v>23</v>
      </c>
      <c r="F28" s="440">
        <v>3.25</v>
      </c>
      <c r="G28" s="180">
        <v>19.899999999999999</v>
      </c>
      <c r="H28" s="180">
        <v>8.33</v>
      </c>
      <c r="I28" s="114">
        <v>23.7</v>
      </c>
      <c r="J28" s="114">
        <v>22.4</v>
      </c>
      <c r="K28" s="114">
        <v>763.9</v>
      </c>
      <c r="L28" s="74">
        <v>0</v>
      </c>
      <c r="M28" s="180">
        <v>23.7</v>
      </c>
      <c r="N28" s="180">
        <v>78</v>
      </c>
      <c r="O28" s="180">
        <v>1013</v>
      </c>
      <c r="P28" s="187">
        <v>0</v>
      </c>
    </row>
    <row r="29" spans="1:16" ht="18" customHeight="1">
      <c r="A29" s="29">
        <v>25</v>
      </c>
      <c r="B29" s="68" t="s">
        <v>22</v>
      </c>
      <c r="C29" s="126" t="s">
        <v>57</v>
      </c>
      <c r="D29" s="126" t="s">
        <v>82</v>
      </c>
      <c r="E29" s="114">
        <v>22.3</v>
      </c>
      <c r="F29" s="440">
        <v>3.22</v>
      </c>
      <c r="G29" s="180">
        <v>20</v>
      </c>
      <c r="H29" s="180">
        <v>8.0399999999999991</v>
      </c>
      <c r="I29" s="114">
        <v>23.7</v>
      </c>
      <c r="J29" s="114">
        <v>22.4</v>
      </c>
      <c r="K29" s="114">
        <v>763.1</v>
      </c>
      <c r="L29" s="74">
        <v>0</v>
      </c>
      <c r="M29" s="180">
        <v>23.8</v>
      </c>
      <c r="N29" s="180">
        <v>87</v>
      </c>
      <c r="O29" s="180">
        <v>1013.5</v>
      </c>
      <c r="P29" s="187">
        <v>0</v>
      </c>
    </row>
    <row r="30" spans="1:16" ht="18" customHeight="1">
      <c r="A30" s="29">
        <v>26</v>
      </c>
      <c r="B30" s="68" t="s">
        <v>16</v>
      </c>
      <c r="C30" s="126" t="s">
        <v>57</v>
      </c>
      <c r="D30" s="126" t="s">
        <v>62</v>
      </c>
      <c r="E30" s="74">
        <v>23</v>
      </c>
      <c r="F30" s="440">
        <v>3.23</v>
      </c>
      <c r="G30" s="180">
        <v>20.100000000000001</v>
      </c>
      <c r="H30" s="180">
        <v>8.08</v>
      </c>
      <c r="I30" s="74">
        <v>24</v>
      </c>
      <c r="J30" s="114">
        <v>22.9</v>
      </c>
      <c r="K30" s="114">
        <v>763.2</v>
      </c>
      <c r="L30" s="74">
        <v>0</v>
      </c>
      <c r="M30" s="180">
        <v>23.8</v>
      </c>
      <c r="N30" s="180">
        <v>86</v>
      </c>
      <c r="O30" s="180">
        <v>1011.9</v>
      </c>
      <c r="P30" s="187">
        <v>0</v>
      </c>
    </row>
    <row r="31" spans="1:16" ht="18" customHeight="1">
      <c r="A31" s="29">
        <v>27</v>
      </c>
      <c r="B31" s="68" t="s">
        <v>17</v>
      </c>
      <c r="C31" s="126" t="s">
        <v>58</v>
      </c>
      <c r="D31" s="126" t="s">
        <v>61</v>
      </c>
      <c r="E31" s="114">
        <v>21.1</v>
      </c>
      <c r="F31" s="440">
        <v>3.24</v>
      </c>
      <c r="G31" s="180">
        <v>19.7</v>
      </c>
      <c r="H31" s="180">
        <v>8.18</v>
      </c>
      <c r="I31" s="74">
        <v>22.2</v>
      </c>
      <c r="J31" s="74">
        <v>21.8</v>
      </c>
      <c r="K31" s="114">
        <v>757.4</v>
      </c>
      <c r="L31" s="74">
        <v>46.8</v>
      </c>
      <c r="M31" s="180">
        <v>21.3</v>
      </c>
      <c r="N31" s="180">
        <v>98</v>
      </c>
      <c r="O31" s="180">
        <v>1004.3</v>
      </c>
      <c r="P31" s="187">
        <v>45</v>
      </c>
    </row>
    <row r="32" spans="1:16" ht="18" customHeight="1">
      <c r="A32" s="43">
        <v>28</v>
      </c>
      <c r="B32" s="50" t="s">
        <v>18</v>
      </c>
      <c r="C32" s="128"/>
      <c r="D32" s="128"/>
      <c r="E32" s="51"/>
      <c r="F32" s="381"/>
      <c r="G32" s="220"/>
      <c r="H32" s="220"/>
      <c r="I32" s="51"/>
      <c r="J32" s="115"/>
      <c r="K32" s="115"/>
      <c r="L32" s="51"/>
      <c r="M32" s="220">
        <v>19.8</v>
      </c>
      <c r="N32" s="220">
        <v>90</v>
      </c>
      <c r="O32" s="220">
        <v>1008.3</v>
      </c>
      <c r="P32" s="190">
        <v>0</v>
      </c>
    </row>
    <row r="33" spans="1:16" ht="18" customHeight="1">
      <c r="A33" s="42">
        <v>29</v>
      </c>
      <c r="B33" s="58" t="s">
        <v>19</v>
      </c>
      <c r="C33" s="127"/>
      <c r="D33" s="127"/>
      <c r="E33" s="59"/>
      <c r="F33" s="382"/>
      <c r="G33" s="222"/>
      <c r="H33" s="222"/>
      <c r="I33" s="59"/>
      <c r="J33" s="223"/>
      <c r="K33" s="59"/>
      <c r="L33" s="59"/>
      <c r="M33" s="222">
        <v>22.3</v>
      </c>
      <c r="N33" s="222">
        <v>84</v>
      </c>
      <c r="O33" s="222">
        <v>1007</v>
      </c>
      <c r="P33" s="191">
        <v>0</v>
      </c>
    </row>
    <row r="34" spans="1:16" ht="18" customHeight="1">
      <c r="A34" s="29">
        <v>30</v>
      </c>
      <c r="B34" s="68" t="s">
        <v>20</v>
      </c>
      <c r="C34" s="126" t="s">
        <v>58</v>
      </c>
      <c r="D34" s="126" t="s">
        <v>62</v>
      </c>
      <c r="E34" s="74">
        <v>15.4</v>
      </c>
      <c r="F34" s="440">
        <v>3.23</v>
      </c>
      <c r="G34" s="180">
        <v>20.100000000000001</v>
      </c>
      <c r="H34" s="180">
        <v>8.2100000000000009</v>
      </c>
      <c r="I34" s="74">
        <v>17.100000000000001</v>
      </c>
      <c r="J34" s="114">
        <v>14.9</v>
      </c>
      <c r="K34" s="114">
        <v>756.1</v>
      </c>
      <c r="L34" s="74">
        <v>6.6</v>
      </c>
      <c r="M34" s="180">
        <v>16.600000000000001</v>
      </c>
      <c r="N34" s="180">
        <v>94</v>
      </c>
      <c r="O34" s="180">
        <v>1002.6</v>
      </c>
      <c r="P34" s="187">
        <v>7.2</v>
      </c>
    </row>
    <row r="35" spans="1:16" s="131" customFormat="1" ht="18" customHeight="1" thickBot="1">
      <c r="A35" s="84">
        <v>31</v>
      </c>
      <c r="B35" s="129" t="s">
        <v>21</v>
      </c>
      <c r="C35" s="130" t="s">
        <v>59</v>
      </c>
      <c r="D35" s="130" t="s">
        <v>83</v>
      </c>
      <c r="E35" s="231">
        <v>21.3</v>
      </c>
      <c r="F35" s="451">
        <v>3.23</v>
      </c>
      <c r="G35" s="231">
        <v>20.5</v>
      </c>
      <c r="H35" s="231">
        <v>8.18</v>
      </c>
      <c r="I35" s="231">
        <v>22.5</v>
      </c>
      <c r="J35" s="231">
        <v>20.5</v>
      </c>
      <c r="K35" s="231">
        <v>758.3</v>
      </c>
      <c r="L35" s="231">
        <v>33.5</v>
      </c>
      <c r="M35" s="231">
        <v>21.6</v>
      </c>
      <c r="N35" s="231">
        <v>85</v>
      </c>
      <c r="O35" s="231">
        <v>1005.2</v>
      </c>
      <c r="P35" s="232">
        <v>3</v>
      </c>
    </row>
    <row r="36" spans="1:16" ht="18" customHeight="1">
      <c r="A36" s="85" t="s">
        <v>14</v>
      </c>
      <c r="B36" s="80"/>
      <c r="C36" s="80"/>
      <c r="D36" s="235"/>
      <c r="E36" s="235"/>
      <c r="F36" s="452"/>
      <c r="G36" s="235"/>
      <c r="H36" s="235"/>
      <c r="I36" s="235"/>
      <c r="J36" s="235"/>
      <c r="K36" s="235"/>
      <c r="L36" s="236">
        <f>SUM(L5:L35)</f>
        <v>218.20000000000002</v>
      </c>
      <c r="M36" s="235"/>
      <c r="N36" s="235"/>
      <c r="O36" s="235"/>
      <c r="P36" s="237">
        <f>SUM(P5:P35)</f>
        <v>166.79999999999995</v>
      </c>
    </row>
    <row r="37" spans="1:16" ht="18" customHeight="1" thickBot="1">
      <c r="A37" s="35" t="s">
        <v>13</v>
      </c>
      <c r="B37" s="40"/>
      <c r="C37" s="40"/>
      <c r="D37" s="36"/>
      <c r="E37" s="37">
        <f t="shared" ref="E37:P37" si="0">AVERAGE(E5:E35)</f>
        <v>20.510526315789477</v>
      </c>
      <c r="F37" s="443">
        <f t="shared" si="0"/>
        <v>3.2178947368421045</v>
      </c>
      <c r="G37" s="37">
        <f t="shared" si="0"/>
        <v>18.857894736842105</v>
      </c>
      <c r="H37" s="37">
        <f>AVERAGE(H5:H35)</f>
        <v>8.2094736842105274</v>
      </c>
      <c r="I37" s="37">
        <f t="shared" si="0"/>
        <v>21.421052631578945</v>
      </c>
      <c r="J37" s="37">
        <f t="shared" si="0"/>
        <v>20.01052631578947</v>
      </c>
      <c r="K37" s="37">
        <f t="shared" si="0"/>
        <v>763.1368421052631</v>
      </c>
      <c r="L37" s="37">
        <f t="shared" si="0"/>
        <v>11.48421052631579</v>
      </c>
      <c r="M37" s="37">
        <f t="shared" si="0"/>
        <v>21.306451612903224</v>
      </c>
      <c r="N37" s="37">
        <f t="shared" si="0"/>
        <v>75.58064516129032</v>
      </c>
      <c r="O37" s="86">
        <f t="shared" si="0"/>
        <v>1012.3516129032257</v>
      </c>
      <c r="P37" s="37">
        <f t="shared" si="0"/>
        <v>5.380645161290321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37"/>
  <sheetViews>
    <sheetView zoomScaleNormal="100" workbookViewId="0">
      <selection activeCell="I9" sqref="I9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8" customHeight="1">
      <c r="A5" s="75">
        <v>1</v>
      </c>
      <c r="B5" s="14" t="s">
        <v>53</v>
      </c>
      <c r="C5" s="16" t="s">
        <v>59</v>
      </c>
      <c r="D5" s="16" t="s">
        <v>71</v>
      </c>
      <c r="E5" s="210">
        <v>23.2</v>
      </c>
      <c r="F5" s="453">
        <v>3.24</v>
      </c>
      <c r="G5" s="256">
        <v>20.8</v>
      </c>
      <c r="H5" s="218">
        <v>7.95</v>
      </c>
      <c r="I5" s="109">
        <v>22.7</v>
      </c>
      <c r="J5" s="109">
        <v>21.5</v>
      </c>
      <c r="K5" s="109">
        <v>753.1</v>
      </c>
      <c r="L5" s="104">
        <v>0</v>
      </c>
      <c r="M5" s="257">
        <v>22.9</v>
      </c>
      <c r="N5" s="257">
        <v>71</v>
      </c>
      <c r="O5" s="257">
        <v>999.9</v>
      </c>
      <c r="P5" s="258">
        <v>0</v>
      </c>
    </row>
    <row r="6" spans="1:16" ht="18" customHeight="1">
      <c r="A6" s="29">
        <v>2</v>
      </c>
      <c r="B6" s="14" t="s">
        <v>16</v>
      </c>
      <c r="C6" s="60" t="s">
        <v>59</v>
      </c>
      <c r="D6" s="73" t="s">
        <v>76</v>
      </c>
      <c r="E6" s="275">
        <v>21.3</v>
      </c>
      <c r="F6" s="444">
        <v>3.24</v>
      </c>
      <c r="G6" s="259">
        <v>20.8</v>
      </c>
      <c r="H6" s="213">
        <v>8.35</v>
      </c>
      <c r="I6" s="134">
        <v>21.5</v>
      </c>
      <c r="J6" s="110">
        <v>19.5</v>
      </c>
      <c r="K6" s="110">
        <v>755.5</v>
      </c>
      <c r="L6" s="13">
        <v>0</v>
      </c>
      <c r="M6" s="213">
        <v>22.6</v>
      </c>
      <c r="N6" s="213">
        <v>61</v>
      </c>
      <c r="O6" s="213">
        <v>1001.8</v>
      </c>
      <c r="P6" s="188">
        <v>0</v>
      </c>
    </row>
    <row r="7" spans="1:16" ht="18" customHeight="1">
      <c r="A7" s="29">
        <v>3</v>
      </c>
      <c r="B7" s="14" t="s">
        <v>17</v>
      </c>
      <c r="C7" s="60" t="s">
        <v>59</v>
      </c>
      <c r="D7" s="73" t="s">
        <v>66</v>
      </c>
      <c r="E7" s="104">
        <v>21.8</v>
      </c>
      <c r="F7" s="444">
        <v>3.25</v>
      </c>
      <c r="G7" s="259">
        <v>21.1</v>
      </c>
      <c r="H7" s="213">
        <v>8.25</v>
      </c>
      <c r="I7" s="134">
        <v>21.9</v>
      </c>
      <c r="J7" s="13">
        <v>19.8</v>
      </c>
      <c r="K7" s="211">
        <v>763.7</v>
      </c>
      <c r="L7" s="13">
        <v>0</v>
      </c>
      <c r="M7" s="213">
        <v>22.2</v>
      </c>
      <c r="N7" s="213">
        <v>52</v>
      </c>
      <c r="O7" s="213">
        <v>1012.2</v>
      </c>
      <c r="P7" s="188">
        <v>0</v>
      </c>
    </row>
    <row r="8" spans="1:16" ht="18" customHeight="1">
      <c r="A8" s="43">
        <v>4</v>
      </c>
      <c r="B8" s="49" t="s">
        <v>18</v>
      </c>
      <c r="C8" s="46"/>
      <c r="D8" s="107"/>
      <c r="E8" s="98"/>
      <c r="F8" s="430"/>
      <c r="G8" s="260"/>
      <c r="H8" s="214"/>
      <c r="I8" s="135"/>
      <c r="J8" s="111"/>
      <c r="K8" s="276"/>
      <c r="L8" s="111"/>
      <c r="M8" s="214">
        <v>23.2</v>
      </c>
      <c r="N8" s="214">
        <v>74</v>
      </c>
      <c r="O8" s="214">
        <v>1012.9</v>
      </c>
      <c r="P8" s="261">
        <v>0</v>
      </c>
    </row>
    <row r="9" spans="1:16" ht="18" customHeight="1">
      <c r="A9" s="42">
        <v>5</v>
      </c>
      <c r="B9" s="53" t="s">
        <v>19</v>
      </c>
      <c r="C9" s="106"/>
      <c r="D9" s="106"/>
      <c r="E9" s="56"/>
      <c r="F9" s="431"/>
      <c r="G9" s="262"/>
      <c r="H9" s="216"/>
      <c r="I9" s="137"/>
      <c r="J9" s="56"/>
      <c r="K9" s="217"/>
      <c r="L9" s="112"/>
      <c r="M9" s="216">
        <v>18.7</v>
      </c>
      <c r="N9" s="216">
        <v>95</v>
      </c>
      <c r="O9" s="216">
        <v>1010.6</v>
      </c>
      <c r="P9" s="263">
        <v>3.8000000000000003</v>
      </c>
    </row>
    <row r="10" spans="1:16" ht="18" customHeight="1">
      <c r="A10" s="29">
        <v>6</v>
      </c>
      <c r="B10" s="14" t="s">
        <v>20</v>
      </c>
      <c r="C10" s="60" t="s">
        <v>59</v>
      </c>
      <c r="D10" s="73" t="s">
        <v>84</v>
      </c>
      <c r="E10" s="13">
        <v>22.8</v>
      </c>
      <c r="F10" s="444">
        <v>3.26</v>
      </c>
      <c r="G10" s="259">
        <v>20.2</v>
      </c>
      <c r="H10" s="213">
        <v>8.31</v>
      </c>
      <c r="I10" s="134">
        <v>22.5</v>
      </c>
      <c r="J10" s="13">
        <v>20.9</v>
      </c>
      <c r="K10" s="211">
        <v>764.8</v>
      </c>
      <c r="L10" s="110">
        <v>3.6</v>
      </c>
      <c r="M10" s="213">
        <v>22.5</v>
      </c>
      <c r="N10" s="213">
        <v>76</v>
      </c>
      <c r="O10" s="213">
        <v>1013.7</v>
      </c>
      <c r="P10" s="188">
        <v>0.2</v>
      </c>
    </row>
    <row r="11" spans="1:16" ht="18" customHeight="1">
      <c r="A11" s="29">
        <v>7</v>
      </c>
      <c r="B11" s="14" t="s">
        <v>21</v>
      </c>
      <c r="C11" s="60" t="s">
        <v>57</v>
      </c>
      <c r="D11" s="60" t="s">
        <v>62</v>
      </c>
      <c r="E11" s="13">
        <v>21.8</v>
      </c>
      <c r="F11" s="444">
        <v>3.25</v>
      </c>
      <c r="G11" s="259">
        <v>20.399999999999999</v>
      </c>
      <c r="H11" s="213">
        <v>7.82</v>
      </c>
      <c r="I11" s="134">
        <v>22.4</v>
      </c>
      <c r="J11" s="13">
        <v>21.5</v>
      </c>
      <c r="K11" s="211">
        <v>763.8</v>
      </c>
      <c r="L11" s="110">
        <v>0</v>
      </c>
      <c r="M11" s="213">
        <v>22.3</v>
      </c>
      <c r="N11" s="213">
        <v>85</v>
      </c>
      <c r="O11" s="213">
        <v>1013.6</v>
      </c>
      <c r="P11" s="188">
        <v>0</v>
      </c>
    </row>
    <row r="12" spans="1:16" ht="18" customHeight="1">
      <c r="A12" s="29">
        <v>8</v>
      </c>
      <c r="B12" s="14" t="s">
        <v>22</v>
      </c>
      <c r="C12" s="16" t="s">
        <v>57</v>
      </c>
      <c r="D12" s="16" t="s">
        <v>74</v>
      </c>
      <c r="E12" s="13">
        <v>22.6</v>
      </c>
      <c r="F12" s="444">
        <v>3.25</v>
      </c>
      <c r="G12" s="259">
        <v>20</v>
      </c>
      <c r="H12" s="213">
        <v>7.91</v>
      </c>
      <c r="I12" s="134">
        <v>22.6</v>
      </c>
      <c r="J12" s="13">
        <v>21.3</v>
      </c>
      <c r="K12" s="211">
        <v>763.2</v>
      </c>
      <c r="L12" s="110">
        <v>0.4</v>
      </c>
      <c r="M12" s="213">
        <v>22.4</v>
      </c>
      <c r="N12" s="213">
        <v>79</v>
      </c>
      <c r="O12" s="213">
        <v>1011.9</v>
      </c>
      <c r="P12" s="188">
        <v>0.4</v>
      </c>
    </row>
    <row r="13" spans="1:16" ht="18" customHeight="1">
      <c r="A13" s="29">
        <v>9</v>
      </c>
      <c r="B13" s="14" t="s">
        <v>16</v>
      </c>
      <c r="C13" s="60" t="s">
        <v>57</v>
      </c>
      <c r="D13" s="16" t="s">
        <v>66</v>
      </c>
      <c r="E13" s="13">
        <v>21.7</v>
      </c>
      <c r="F13" s="444">
        <v>3.25</v>
      </c>
      <c r="G13" s="259">
        <v>19.899999999999999</v>
      </c>
      <c r="H13" s="213">
        <v>8.19</v>
      </c>
      <c r="I13" s="134">
        <v>22</v>
      </c>
      <c r="J13" s="13">
        <v>21.5</v>
      </c>
      <c r="K13" s="211">
        <v>761.2</v>
      </c>
      <c r="L13" s="110">
        <v>0.1</v>
      </c>
      <c r="M13" s="213">
        <v>21.8</v>
      </c>
      <c r="N13" s="213">
        <v>91</v>
      </c>
      <c r="O13" s="213">
        <v>1009.2</v>
      </c>
      <c r="P13" s="188">
        <v>0</v>
      </c>
    </row>
    <row r="14" spans="1:16" ht="18" customHeight="1">
      <c r="A14" s="29">
        <v>10</v>
      </c>
      <c r="B14" s="14" t="s">
        <v>17</v>
      </c>
      <c r="C14" s="60" t="s">
        <v>59</v>
      </c>
      <c r="D14" s="16" t="s">
        <v>62</v>
      </c>
      <c r="E14" s="13">
        <v>24.7</v>
      </c>
      <c r="F14" s="444">
        <v>3.24</v>
      </c>
      <c r="G14" s="259">
        <v>20.8</v>
      </c>
      <c r="H14" s="213">
        <v>8.19</v>
      </c>
      <c r="I14" s="134">
        <v>25.1</v>
      </c>
      <c r="J14" s="13">
        <v>23.5</v>
      </c>
      <c r="K14" s="211">
        <v>762.6</v>
      </c>
      <c r="L14" s="110">
        <v>0</v>
      </c>
      <c r="M14" s="213">
        <v>24.8</v>
      </c>
      <c r="N14" s="213">
        <v>82</v>
      </c>
      <c r="O14" s="213">
        <v>1010.9</v>
      </c>
      <c r="P14" s="188">
        <v>0</v>
      </c>
    </row>
    <row r="15" spans="1:16" ht="18" customHeight="1">
      <c r="A15" s="43">
        <v>11</v>
      </c>
      <c r="B15" s="49" t="s">
        <v>18</v>
      </c>
      <c r="C15" s="107"/>
      <c r="D15" s="46"/>
      <c r="E15" s="276"/>
      <c r="F15" s="430"/>
      <c r="G15" s="264"/>
      <c r="H15" s="214"/>
      <c r="I15" s="135"/>
      <c r="J15" s="98"/>
      <c r="K15" s="215"/>
      <c r="L15" s="111"/>
      <c r="M15" s="214">
        <v>24.8</v>
      </c>
      <c r="N15" s="214">
        <v>77</v>
      </c>
      <c r="O15" s="214">
        <v>1014.5</v>
      </c>
      <c r="P15" s="261">
        <v>0</v>
      </c>
    </row>
    <row r="16" spans="1:16" ht="18" customHeight="1">
      <c r="A16" s="42">
        <v>12</v>
      </c>
      <c r="B16" s="53" t="s">
        <v>19</v>
      </c>
      <c r="C16" s="54"/>
      <c r="D16" s="106"/>
      <c r="E16" s="56"/>
      <c r="F16" s="431"/>
      <c r="G16" s="262"/>
      <c r="H16" s="216"/>
      <c r="I16" s="137"/>
      <c r="J16" s="56"/>
      <c r="K16" s="217"/>
      <c r="L16" s="112"/>
      <c r="M16" s="216">
        <v>24.1</v>
      </c>
      <c r="N16" s="216">
        <v>85</v>
      </c>
      <c r="O16" s="216">
        <v>1011.3</v>
      </c>
      <c r="P16" s="263">
        <v>0</v>
      </c>
    </row>
    <row r="17" spans="1:16" ht="18" customHeight="1">
      <c r="A17" s="29">
        <v>13</v>
      </c>
      <c r="B17" s="14" t="s">
        <v>20</v>
      </c>
      <c r="C17" s="60" t="s">
        <v>57</v>
      </c>
      <c r="D17" s="60" t="s">
        <v>68</v>
      </c>
      <c r="E17" s="13">
        <v>23</v>
      </c>
      <c r="F17" s="444">
        <v>3.2</v>
      </c>
      <c r="G17" s="259">
        <v>21.7</v>
      </c>
      <c r="H17" s="213">
        <v>8.18</v>
      </c>
      <c r="I17" s="134">
        <v>22.7</v>
      </c>
      <c r="J17" s="13">
        <v>22</v>
      </c>
      <c r="K17" s="211">
        <v>750.6</v>
      </c>
      <c r="L17" s="110">
        <v>31.6</v>
      </c>
      <c r="M17" s="213">
        <v>22.1</v>
      </c>
      <c r="N17" s="213">
        <v>92</v>
      </c>
      <c r="O17" s="213">
        <v>994.9</v>
      </c>
      <c r="P17" s="188">
        <v>30.8</v>
      </c>
    </row>
    <row r="18" spans="1:16" ht="18" customHeight="1">
      <c r="A18" s="29">
        <v>14</v>
      </c>
      <c r="B18" s="14" t="s">
        <v>21</v>
      </c>
      <c r="C18" s="60" t="s">
        <v>57</v>
      </c>
      <c r="D18" s="60" t="s">
        <v>85</v>
      </c>
      <c r="E18" s="13">
        <v>23</v>
      </c>
      <c r="F18" s="444">
        <v>3.23</v>
      </c>
      <c r="G18" s="259">
        <v>20.9</v>
      </c>
      <c r="H18" s="213">
        <v>7.68</v>
      </c>
      <c r="I18" s="134">
        <v>22.5</v>
      </c>
      <c r="J18" s="277">
        <v>21.1</v>
      </c>
      <c r="K18" s="211">
        <v>755.2</v>
      </c>
      <c r="L18" s="110">
        <v>2.5499999999999998</v>
      </c>
      <c r="M18" s="213">
        <v>22.1</v>
      </c>
      <c r="N18" s="213">
        <v>83</v>
      </c>
      <c r="O18" s="213">
        <v>1000.9</v>
      </c>
      <c r="P18" s="188">
        <v>2.4</v>
      </c>
    </row>
    <row r="19" spans="1:16" ht="18" customHeight="1">
      <c r="A19" s="29">
        <v>15</v>
      </c>
      <c r="B19" s="14" t="s">
        <v>22</v>
      </c>
      <c r="C19" s="60" t="s">
        <v>59</v>
      </c>
      <c r="D19" s="16" t="s">
        <v>86</v>
      </c>
      <c r="E19" s="13">
        <v>24</v>
      </c>
      <c r="F19" s="444">
        <v>3.22</v>
      </c>
      <c r="G19" s="259">
        <v>21.9</v>
      </c>
      <c r="H19" s="213">
        <v>7.63</v>
      </c>
      <c r="I19" s="134">
        <v>23.7</v>
      </c>
      <c r="J19" s="278">
        <v>23</v>
      </c>
      <c r="K19" s="211">
        <v>761.2</v>
      </c>
      <c r="L19" s="110">
        <v>0.05</v>
      </c>
      <c r="M19" s="213">
        <v>23.9</v>
      </c>
      <c r="N19" s="213">
        <v>85</v>
      </c>
      <c r="O19" s="213">
        <v>1008.7</v>
      </c>
      <c r="P19" s="188">
        <v>0</v>
      </c>
    </row>
    <row r="20" spans="1:16" ht="18" customHeight="1">
      <c r="A20" s="29">
        <v>16</v>
      </c>
      <c r="B20" s="14" t="s">
        <v>16</v>
      </c>
      <c r="C20" s="60" t="s">
        <v>57</v>
      </c>
      <c r="D20" s="16" t="s">
        <v>87</v>
      </c>
      <c r="E20" s="13">
        <v>23.1</v>
      </c>
      <c r="F20" s="444">
        <v>3.23</v>
      </c>
      <c r="G20" s="259">
        <v>21.7</v>
      </c>
      <c r="H20" s="213">
        <v>8.15</v>
      </c>
      <c r="I20" s="134">
        <v>23</v>
      </c>
      <c r="J20" s="13">
        <v>22.1</v>
      </c>
      <c r="K20" s="110">
        <v>758.9</v>
      </c>
      <c r="L20" s="110">
        <v>0</v>
      </c>
      <c r="M20" s="213">
        <v>22.8</v>
      </c>
      <c r="N20" s="213">
        <v>90</v>
      </c>
      <c r="O20" s="213">
        <v>1005.9</v>
      </c>
      <c r="P20" s="188">
        <v>0</v>
      </c>
    </row>
    <row r="21" spans="1:16" ht="18" customHeight="1">
      <c r="A21" s="29">
        <v>17</v>
      </c>
      <c r="B21" s="14" t="s">
        <v>17</v>
      </c>
      <c r="C21" s="60" t="s">
        <v>59</v>
      </c>
      <c r="D21" s="73" t="s">
        <v>61</v>
      </c>
      <c r="E21" s="13">
        <v>24.4</v>
      </c>
      <c r="F21" s="444">
        <v>3.21</v>
      </c>
      <c r="G21" s="259">
        <v>22.1</v>
      </c>
      <c r="H21" s="213">
        <v>8.0299999999999994</v>
      </c>
      <c r="I21" s="134">
        <v>25.5</v>
      </c>
      <c r="J21" s="13">
        <v>23.8</v>
      </c>
      <c r="K21" s="211">
        <v>755.5</v>
      </c>
      <c r="L21" s="110">
        <v>7.3</v>
      </c>
      <c r="M21" s="213">
        <v>24.8</v>
      </c>
      <c r="N21" s="213">
        <v>86</v>
      </c>
      <c r="O21" s="213">
        <v>1001.3</v>
      </c>
      <c r="P21" s="188">
        <v>8</v>
      </c>
    </row>
    <row r="22" spans="1:16" ht="18" customHeight="1">
      <c r="A22" s="43">
        <v>18</v>
      </c>
      <c r="B22" s="49" t="s">
        <v>18</v>
      </c>
      <c r="C22" s="107"/>
      <c r="D22" s="107"/>
      <c r="E22" s="98"/>
      <c r="F22" s="430"/>
      <c r="G22" s="264"/>
      <c r="H22" s="214"/>
      <c r="I22" s="135"/>
      <c r="J22" s="98"/>
      <c r="K22" s="215"/>
      <c r="L22" s="111"/>
      <c r="M22" s="214">
        <v>28.8</v>
      </c>
      <c r="N22" s="214">
        <v>51</v>
      </c>
      <c r="O22" s="214">
        <v>1011.7</v>
      </c>
      <c r="P22" s="261">
        <v>0</v>
      </c>
    </row>
    <row r="23" spans="1:16" ht="18" customHeight="1">
      <c r="A23" s="42">
        <v>19</v>
      </c>
      <c r="B23" s="53" t="s">
        <v>19</v>
      </c>
      <c r="C23" s="106"/>
      <c r="D23" s="106"/>
      <c r="E23" s="56"/>
      <c r="F23" s="431"/>
      <c r="G23" s="262"/>
      <c r="H23" s="216"/>
      <c r="I23" s="137"/>
      <c r="J23" s="56"/>
      <c r="K23" s="217"/>
      <c r="L23" s="112"/>
      <c r="M23" s="216">
        <v>23.2</v>
      </c>
      <c r="N23" s="216">
        <v>89</v>
      </c>
      <c r="O23" s="216">
        <v>1013.7</v>
      </c>
      <c r="P23" s="263">
        <v>0</v>
      </c>
    </row>
    <row r="24" spans="1:16" ht="18" customHeight="1">
      <c r="A24" s="29">
        <v>20</v>
      </c>
      <c r="B24" s="14" t="s">
        <v>20</v>
      </c>
      <c r="C24" s="60" t="s">
        <v>57</v>
      </c>
      <c r="D24" s="60" t="s">
        <v>88</v>
      </c>
      <c r="E24" s="278">
        <v>24</v>
      </c>
      <c r="F24" s="444">
        <v>3.22</v>
      </c>
      <c r="G24" s="265">
        <v>22</v>
      </c>
      <c r="H24" s="213">
        <v>8.15</v>
      </c>
      <c r="I24" s="134">
        <v>24.2</v>
      </c>
      <c r="J24" s="211">
        <v>23.4</v>
      </c>
      <c r="K24" s="278">
        <v>758.4</v>
      </c>
      <c r="L24" s="110">
        <v>2.2000000000000002</v>
      </c>
      <c r="M24" s="213">
        <v>23.8</v>
      </c>
      <c r="N24" s="213">
        <v>92</v>
      </c>
      <c r="O24" s="213">
        <v>1005.9</v>
      </c>
      <c r="P24" s="188">
        <v>2.4000000000000004</v>
      </c>
    </row>
    <row r="25" spans="1:16" ht="18" customHeight="1">
      <c r="A25" s="29">
        <v>21</v>
      </c>
      <c r="B25" s="14" t="s">
        <v>21</v>
      </c>
      <c r="C25" s="60" t="s">
        <v>58</v>
      </c>
      <c r="D25" s="60" t="s">
        <v>61</v>
      </c>
      <c r="E25" s="13">
        <v>19.100000000000001</v>
      </c>
      <c r="F25" s="444">
        <v>3.04</v>
      </c>
      <c r="G25" s="265">
        <v>20.399999999999999</v>
      </c>
      <c r="H25" s="213">
        <v>8.0399999999999991</v>
      </c>
      <c r="I25" s="134">
        <v>20.6</v>
      </c>
      <c r="J25" s="13">
        <v>20.6</v>
      </c>
      <c r="K25" s="211">
        <v>758.3</v>
      </c>
      <c r="L25" s="110">
        <v>24.4</v>
      </c>
      <c r="M25" s="213">
        <v>19.899999999999999</v>
      </c>
      <c r="N25" s="213">
        <v>96</v>
      </c>
      <c r="O25" s="213">
        <v>1005.6</v>
      </c>
      <c r="P25" s="188">
        <v>23.2</v>
      </c>
    </row>
    <row r="26" spans="1:16" ht="18" customHeight="1">
      <c r="A26" s="29">
        <v>22</v>
      </c>
      <c r="B26" s="14" t="s">
        <v>22</v>
      </c>
      <c r="C26" s="60" t="s">
        <v>57</v>
      </c>
      <c r="D26" s="16" t="s">
        <v>74</v>
      </c>
      <c r="E26" s="13">
        <v>25.3</v>
      </c>
      <c r="F26" s="444">
        <v>3.19</v>
      </c>
      <c r="G26" s="265">
        <v>20.2</v>
      </c>
      <c r="H26" s="213">
        <v>7.82</v>
      </c>
      <c r="I26" s="134">
        <v>24.5</v>
      </c>
      <c r="J26" s="13">
        <v>22.8</v>
      </c>
      <c r="K26" s="110">
        <v>759.1</v>
      </c>
      <c r="L26" s="13">
        <v>41.2</v>
      </c>
      <c r="M26" s="213">
        <v>24.9</v>
      </c>
      <c r="N26" s="213">
        <v>86</v>
      </c>
      <c r="O26" s="213">
        <v>1008.2</v>
      </c>
      <c r="P26" s="188">
        <v>35.400000000000006</v>
      </c>
    </row>
    <row r="27" spans="1:16" ht="18" customHeight="1">
      <c r="A27" s="29">
        <v>23</v>
      </c>
      <c r="B27" s="14" t="s">
        <v>16</v>
      </c>
      <c r="C27" s="60" t="s">
        <v>58</v>
      </c>
      <c r="D27" s="60" t="s">
        <v>61</v>
      </c>
      <c r="E27" s="277">
        <v>24.2</v>
      </c>
      <c r="F27" s="444">
        <v>2.96</v>
      </c>
      <c r="G27" s="265">
        <v>20.3</v>
      </c>
      <c r="H27" s="213">
        <v>8.01</v>
      </c>
      <c r="I27" s="134">
        <v>24.6</v>
      </c>
      <c r="J27" s="110">
        <v>24.5</v>
      </c>
      <c r="K27" s="211">
        <v>753.8</v>
      </c>
      <c r="L27" s="13">
        <v>28.6</v>
      </c>
      <c r="M27" s="213">
        <v>24.2</v>
      </c>
      <c r="N27" s="213">
        <v>98</v>
      </c>
      <c r="O27" s="213">
        <v>999.2</v>
      </c>
      <c r="P27" s="188">
        <v>27.2</v>
      </c>
    </row>
    <row r="28" spans="1:16" ht="18" customHeight="1">
      <c r="A28" s="29">
        <v>24</v>
      </c>
      <c r="B28" s="14" t="s">
        <v>17</v>
      </c>
      <c r="C28" s="60" t="s">
        <v>57</v>
      </c>
      <c r="D28" s="16" t="s">
        <v>62</v>
      </c>
      <c r="E28" s="13">
        <v>22.7</v>
      </c>
      <c r="F28" s="444">
        <v>3.11</v>
      </c>
      <c r="G28" s="259">
        <v>19.7</v>
      </c>
      <c r="H28" s="213">
        <v>8.06</v>
      </c>
      <c r="I28" s="134">
        <v>23.2</v>
      </c>
      <c r="J28" s="110">
        <v>22.3</v>
      </c>
      <c r="K28" s="110">
        <v>759</v>
      </c>
      <c r="L28" s="13">
        <v>1.9</v>
      </c>
      <c r="M28" s="213">
        <v>23.1</v>
      </c>
      <c r="N28" s="213">
        <v>89</v>
      </c>
      <c r="O28" s="213">
        <v>1006.7</v>
      </c>
      <c r="P28" s="188">
        <v>1.4</v>
      </c>
    </row>
    <row r="29" spans="1:16" ht="18" customHeight="1">
      <c r="A29" s="43">
        <v>25</v>
      </c>
      <c r="B29" s="49" t="s">
        <v>18</v>
      </c>
      <c r="C29" s="107"/>
      <c r="D29" s="107"/>
      <c r="E29" s="98"/>
      <c r="F29" s="430"/>
      <c r="G29" s="264"/>
      <c r="H29" s="214"/>
      <c r="I29" s="135"/>
      <c r="J29" s="111"/>
      <c r="K29" s="111"/>
      <c r="L29" s="98"/>
      <c r="M29" s="214">
        <v>24.5</v>
      </c>
      <c r="N29" s="214">
        <v>96</v>
      </c>
      <c r="O29" s="214">
        <v>999.8</v>
      </c>
      <c r="P29" s="261">
        <v>23.6</v>
      </c>
    </row>
    <row r="30" spans="1:16" ht="18" customHeight="1">
      <c r="A30" s="42">
        <v>26</v>
      </c>
      <c r="B30" s="53" t="s">
        <v>19</v>
      </c>
      <c r="C30" s="106"/>
      <c r="D30" s="106"/>
      <c r="E30" s="56"/>
      <c r="F30" s="431"/>
      <c r="G30" s="266"/>
      <c r="H30" s="216"/>
      <c r="I30" s="137"/>
      <c r="J30" s="112"/>
      <c r="K30" s="112"/>
      <c r="L30" s="56"/>
      <c r="M30" s="216">
        <v>23.9</v>
      </c>
      <c r="N30" s="216">
        <v>73</v>
      </c>
      <c r="O30" s="216">
        <v>1004.4</v>
      </c>
      <c r="P30" s="263">
        <v>0</v>
      </c>
    </row>
    <row r="31" spans="1:16" ht="18" customHeight="1">
      <c r="A31" s="29">
        <v>27</v>
      </c>
      <c r="B31" s="14" t="s">
        <v>20</v>
      </c>
      <c r="C31" s="60" t="s">
        <v>59</v>
      </c>
      <c r="D31" s="73" t="s">
        <v>62</v>
      </c>
      <c r="E31" s="13">
        <v>25.4</v>
      </c>
      <c r="F31" s="444">
        <v>3.23</v>
      </c>
      <c r="G31" s="265">
        <v>18</v>
      </c>
      <c r="H31" s="213">
        <v>8.1300000000000008</v>
      </c>
      <c r="I31" s="134">
        <v>25.8</v>
      </c>
      <c r="J31" s="110">
        <v>23.3</v>
      </c>
      <c r="K31" s="110">
        <v>763.5</v>
      </c>
      <c r="L31" s="13">
        <v>25.4</v>
      </c>
      <c r="M31" s="213">
        <v>25.8</v>
      </c>
      <c r="N31" s="213">
        <v>72</v>
      </c>
      <c r="O31" s="213">
        <v>1012.7</v>
      </c>
      <c r="P31" s="188">
        <v>0</v>
      </c>
    </row>
    <row r="32" spans="1:16" ht="18" customHeight="1">
      <c r="A32" s="29">
        <v>28</v>
      </c>
      <c r="B32" s="14" t="s">
        <v>21</v>
      </c>
      <c r="C32" s="60" t="s">
        <v>58</v>
      </c>
      <c r="D32" s="60" t="s">
        <v>89</v>
      </c>
      <c r="E32" s="13">
        <v>17.8</v>
      </c>
      <c r="F32" s="444">
        <v>3.06</v>
      </c>
      <c r="G32" s="259">
        <v>18.5</v>
      </c>
      <c r="H32" s="213">
        <v>8</v>
      </c>
      <c r="I32" s="134">
        <v>19.100000000000001</v>
      </c>
      <c r="J32" s="110">
        <v>19</v>
      </c>
      <c r="K32" s="110">
        <v>761.4</v>
      </c>
      <c r="L32" s="13">
        <v>31.9</v>
      </c>
      <c r="M32" s="213">
        <v>18.600000000000001</v>
      </c>
      <c r="N32" s="213">
        <v>97</v>
      </c>
      <c r="O32" s="213">
        <v>1009.8</v>
      </c>
      <c r="P32" s="188">
        <v>28.2</v>
      </c>
    </row>
    <row r="33" spans="1:16" ht="18" customHeight="1">
      <c r="A33" s="29">
        <v>29</v>
      </c>
      <c r="B33" s="14" t="s">
        <v>22</v>
      </c>
      <c r="C33" s="16" t="s">
        <v>57</v>
      </c>
      <c r="D33" s="16" t="s">
        <v>90</v>
      </c>
      <c r="E33" s="13">
        <v>20.7</v>
      </c>
      <c r="F33" s="444">
        <v>3.18</v>
      </c>
      <c r="G33" s="259">
        <v>19.399999999999999</v>
      </c>
      <c r="H33" s="213">
        <v>7.83</v>
      </c>
      <c r="I33" s="134">
        <v>21.3</v>
      </c>
      <c r="J33" s="110">
        <v>20.7</v>
      </c>
      <c r="K33" s="110">
        <v>764.5</v>
      </c>
      <c r="L33" s="13">
        <v>30.7</v>
      </c>
      <c r="M33" s="213">
        <v>20.7</v>
      </c>
      <c r="N33" s="213">
        <v>96</v>
      </c>
      <c r="O33" s="213">
        <v>1013.9</v>
      </c>
      <c r="P33" s="188">
        <v>25.000000000000004</v>
      </c>
    </row>
    <row r="34" spans="1:16" ht="18" customHeight="1">
      <c r="A34" s="29">
        <v>30</v>
      </c>
      <c r="B34" s="14" t="s">
        <v>16</v>
      </c>
      <c r="C34" s="16" t="s">
        <v>57</v>
      </c>
      <c r="D34" s="73" t="s">
        <v>74</v>
      </c>
      <c r="E34" s="277">
        <v>22.1</v>
      </c>
      <c r="F34" s="444">
        <v>3.16</v>
      </c>
      <c r="G34" s="259">
        <v>20.7</v>
      </c>
      <c r="H34" s="213">
        <v>7.71</v>
      </c>
      <c r="I34" s="212">
        <v>22.7</v>
      </c>
      <c r="J34" s="110">
        <v>22</v>
      </c>
      <c r="K34" s="211">
        <v>762.6</v>
      </c>
      <c r="L34" s="110">
        <v>0.55000000000000004</v>
      </c>
      <c r="M34" s="213">
        <v>22.1</v>
      </c>
      <c r="N34" s="213">
        <v>94</v>
      </c>
      <c r="O34" s="213">
        <v>1012</v>
      </c>
      <c r="P34" s="188">
        <v>0.4</v>
      </c>
    </row>
    <row r="35" spans="1:16" ht="18" customHeight="1" thickBot="1">
      <c r="A35" s="66">
        <v>31</v>
      </c>
      <c r="B35" s="14"/>
      <c r="C35" s="77"/>
      <c r="D35" s="78"/>
      <c r="E35" s="267"/>
      <c r="F35" s="453"/>
      <c r="G35" s="267"/>
      <c r="H35" s="267"/>
      <c r="I35" s="267"/>
      <c r="J35" s="17"/>
      <c r="K35" s="279"/>
      <c r="L35" s="280"/>
      <c r="M35" s="268"/>
      <c r="N35" s="268"/>
      <c r="O35" s="268"/>
      <c r="P35" s="269"/>
    </row>
    <row r="36" spans="1:16" ht="18" customHeight="1">
      <c r="A36" s="32" t="s">
        <v>14</v>
      </c>
      <c r="B36" s="39"/>
      <c r="C36" s="207"/>
      <c r="D36" s="207"/>
      <c r="E36" s="207"/>
      <c r="F36" s="445"/>
      <c r="G36" s="207"/>
      <c r="H36" s="207"/>
      <c r="I36" s="207"/>
      <c r="J36" s="207"/>
      <c r="K36" s="207"/>
      <c r="L36" s="270">
        <f>SUM(L5:L35)</f>
        <v>232.45000000000002</v>
      </c>
      <c r="M36" s="207"/>
      <c r="N36" s="207"/>
      <c r="O36" s="207"/>
      <c r="P36" s="271">
        <f>SUM(P5:P35)</f>
        <v>212.4</v>
      </c>
    </row>
    <row r="37" spans="1:16" ht="18" customHeight="1" thickBot="1">
      <c r="A37" s="35" t="s">
        <v>13</v>
      </c>
      <c r="B37" s="40"/>
      <c r="C37" s="272"/>
      <c r="D37" s="272"/>
      <c r="E37" s="273">
        <f t="shared" ref="E37:P37" si="0">AVERAGE(E5:E35)</f>
        <v>22.668181818181818</v>
      </c>
      <c r="F37" s="432">
        <f t="shared" si="0"/>
        <v>3.1918181818181819</v>
      </c>
      <c r="G37" s="273">
        <f t="shared" si="0"/>
        <v>20.52272727272727</v>
      </c>
      <c r="H37" s="273">
        <f>AVERAGE(H5:H35)</f>
        <v>8.0177272727272726</v>
      </c>
      <c r="I37" s="273">
        <f t="shared" si="0"/>
        <v>22.913636363636364</v>
      </c>
      <c r="J37" s="273">
        <f t="shared" si="0"/>
        <v>21.822727272727274</v>
      </c>
      <c r="K37" s="273">
        <f t="shared" si="0"/>
        <v>759.54090909090894</v>
      </c>
      <c r="L37" s="273">
        <f t="shared" si="0"/>
        <v>10.565909090909091</v>
      </c>
      <c r="M37" s="273">
        <f t="shared" si="0"/>
        <v>23.050000000000004</v>
      </c>
      <c r="N37" s="273">
        <f t="shared" si="0"/>
        <v>83.1</v>
      </c>
      <c r="O37" s="273">
        <f t="shared" si="0"/>
        <v>1007.9266666666667</v>
      </c>
      <c r="P37" s="273">
        <f t="shared" si="0"/>
        <v>7.08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P37"/>
  <sheetViews>
    <sheetView topLeftCell="A13" zoomScaleNormal="100" workbookViewId="0">
      <selection activeCell="F29" sqref="F29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7" t="s">
        <v>0</v>
      </c>
      <c r="B4" s="6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5">
      <c r="A5" s="75">
        <v>1</v>
      </c>
      <c r="B5" s="436" t="s">
        <v>54</v>
      </c>
      <c r="C5" s="436" t="s">
        <v>59</v>
      </c>
      <c r="D5" s="436" t="s">
        <v>79</v>
      </c>
      <c r="E5" s="282">
        <v>24.5</v>
      </c>
      <c r="F5" s="281">
        <v>3.13</v>
      </c>
      <c r="G5" s="281">
        <v>22.6</v>
      </c>
      <c r="H5" s="281">
        <v>8.26</v>
      </c>
      <c r="I5" s="282">
        <v>26.2</v>
      </c>
      <c r="J5" s="282">
        <v>24.8</v>
      </c>
      <c r="K5" s="282">
        <v>763.1</v>
      </c>
      <c r="L5" s="282">
        <v>0</v>
      </c>
      <c r="M5" s="281">
        <v>26.4</v>
      </c>
      <c r="N5" s="283">
        <v>82</v>
      </c>
      <c r="O5" s="282">
        <v>1012</v>
      </c>
      <c r="P5" s="284">
        <v>0</v>
      </c>
    </row>
    <row r="6" spans="1:16" ht="15">
      <c r="A6" s="43">
        <v>2</v>
      </c>
      <c r="B6" s="454" t="s">
        <v>18</v>
      </c>
      <c r="C6" s="454"/>
      <c r="D6" s="454"/>
      <c r="E6" s="171"/>
      <c r="F6" s="172"/>
      <c r="G6" s="171"/>
      <c r="H6" s="172"/>
      <c r="I6" s="171"/>
      <c r="J6" s="171"/>
      <c r="K6" s="171"/>
      <c r="L6" s="171"/>
      <c r="M6" s="172">
        <v>27.3</v>
      </c>
      <c r="N6" s="286">
        <v>88</v>
      </c>
      <c r="O6" s="171">
        <v>1011.4</v>
      </c>
      <c r="P6" s="176">
        <v>0</v>
      </c>
    </row>
    <row r="7" spans="1:16" ht="15">
      <c r="A7" s="42">
        <v>3</v>
      </c>
      <c r="B7" s="92" t="s">
        <v>19</v>
      </c>
      <c r="C7" s="92"/>
      <c r="D7" s="92"/>
      <c r="E7" s="173"/>
      <c r="F7" s="174"/>
      <c r="G7" s="174"/>
      <c r="H7" s="174"/>
      <c r="I7" s="173"/>
      <c r="J7" s="173"/>
      <c r="K7" s="173"/>
      <c r="L7" s="173"/>
      <c r="M7" s="174">
        <v>26.2</v>
      </c>
      <c r="N7" s="288">
        <v>92</v>
      </c>
      <c r="O7" s="173">
        <v>1009</v>
      </c>
      <c r="P7" s="177">
        <v>0</v>
      </c>
    </row>
    <row r="8" spans="1:16" ht="15">
      <c r="A8" s="29">
        <v>4</v>
      </c>
      <c r="B8" s="436" t="s">
        <v>20</v>
      </c>
      <c r="C8" s="70" t="s">
        <v>59</v>
      </c>
      <c r="D8" s="70" t="s">
        <v>91</v>
      </c>
      <c r="E8" s="168">
        <v>30</v>
      </c>
      <c r="F8" s="167">
        <v>3.26</v>
      </c>
      <c r="G8" s="167">
        <v>18.7</v>
      </c>
      <c r="H8" s="167">
        <v>7.88</v>
      </c>
      <c r="I8" s="168">
        <v>31.5</v>
      </c>
      <c r="J8" s="168">
        <v>28</v>
      </c>
      <c r="K8" s="168">
        <v>761.7</v>
      </c>
      <c r="L8" s="168">
        <v>0</v>
      </c>
      <c r="M8" s="167">
        <v>31.6</v>
      </c>
      <c r="N8" s="289">
        <v>70</v>
      </c>
      <c r="O8" s="168">
        <v>1009.9</v>
      </c>
      <c r="P8" s="175">
        <v>0</v>
      </c>
    </row>
    <row r="9" spans="1:16" ht="15">
      <c r="A9" s="29">
        <v>5</v>
      </c>
      <c r="B9" s="436" t="s">
        <v>21</v>
      </c>
      <c r="C9" s="70" t="s">
        <v>57</v>
      </c>
      <c r="D9" s="70" t="s">
        <v>68</v>
      </c>
      <c r="E9" s="168">
        <v>23.5</v>
      </c>
      <c r="F9" s="167">
        <v>3.21</v>
      </c>
      <c r="G9" s="167">
        <v>19.5</v>
      </c>
      <c r="H9" s="167">
        <v>8.09</v>
      </c>
      <c r="I9" s="168">
        <v>24.5</v>
      </c>
      <c r="J9" s="168">
        <v>23.7</v>
      </c>
      <c r="K9" s="168">
        <v>766.3</v>
      </c>
      <c r="L9" s="168">
        <v>0</v>
      </c>
      <c r="M9" s="167">
        <v>24.2</v>
      </c>
      <c r="N9" s="289">
        <v>85</v>
      </c>
      <c r="O9" s="168">
        <v>1017.1</v>
      </c>
      <c r="P9" s="175">
        <v>0</v>
      </c>
    </row>
    <row r="10" spans="1:16" ht="15">
      <c r="A10" s="29">
        <v>6</v>
      </c>
      <c r="B10" s="436" t="s">
        <v>22</v>
      </c>
      <c r="C10" s="436" t="s">
        <v>57</v>
      </c>
      <c r="D10" s="70" t="s">
        <v>92</v>
      </c>
      <c r="E10" s="168">
        <v>23.1</v>
      </c>
      <c r="F10" s="167">
        <v>3.22</v>
      </c>
      <c r="G10" s="167">
        <v>19.600000000000001</v>
      </c>
      <c r="H10" s="167">
        <v>8.16</v>
      </c>
      <c r="I10" s="168">
        <v>23</v>
      </c>
      <c r="J10" s="168">
        <v>23.9</v>
      </c>
      <c r="K10" s="168">
        <v>767.2</v>
      </c>
      <c r="L10" s="168">
        <v>0</v>
      </c>
      <c r="M10" s="167">
        <v>23.8</v>
      </c>
      <c r="N10" s="289">
        <v>88</v>
      </c>
      <c r="O10" s="168">
        <v>1017.6</v>
      </c>
      <c r="P10" s="175">
        <v>0</v>
      </c>
    </row>
    <row r="11" spans="1:16" ht="15">
      <c r="A11" s="29">
        <v>7</v>
      </c>
      <c r="B11" s="436" t="s">
        <v>16</v>
      </c>
      <c r="C11" s="436" t="s">
        <v>59</v>
      </c>
      <c r="D11" s="70" t="s">
        <v>93</v>
      </c>
      <c r="E11" s="168">
        <v>24.9</v>
      </c>
      <c r="F11" s="167">
        <v>3.25</v>
      </c>
      <c r="G11" s="167">
        <v>19.8</v>
      </c>
      <c r="H11" s="167">
        <v>8.25</v>
      </c>
      <c r="I11" s="168">
        <v>28.2</v>
      </c>
      <c r="J11" s="168">
        <v>27.4</v>
      </c>
      <c r="K11" s="168">
        <v>761.9</v>
      </c>
      <c r="L11" s="168">
        <v>0</v>
      </c>
      <c r="M11" s="167">
        <v>28.9</v>
      </c>
      <c r="N11" s="289">
        <v>76</v>
      </c>
      <c r="O11" s="168">
        <v>1010.4</v>
      </c>
      <c r="P11" s="175">
        <v>0</v>
      </c>
    </row>
    <row r="12" spans="1:16" ht="15">
      <c r="A12" s="29">
        <v>8</v>
      </c>
      <c r="B12" s="436" t="s">
        <v>17</v>
      </c>
      <c r="C12" s="70" t="s">
        <v>57</v>
      </c>
      <c r="D12" s="70" t="s">
        <v>68</v>
      </c>
      <c r="E12" s="168">
        <v>26.3</v>
      </c>
      <c r="F12" s="167">
        <v>3.22</v>
      </c>
      <c r="G12" s="167">
        <v>20</v>
      </c>
      <c r="H12" s="167">
        <v>8.19</v>
      </c>
      <c r="I12" s="168">
        <v>25.8</v>
      </c>
      <c r="J12" s="168">
        <v>24.4</v>
      </c>
      <c r="K12" s="168">
        <v>764.5</v>
      </c>
      <c r="L12" s="168">
        <v>0</v>
      </c>
      <c r="M12" s="167">
        <v>25.7</v>
      </c>
      <c r="N12" s="289">
        <v>83</v>
      </c>
      <c r="O12" s="168">
        <v>1013.7</v>
      </c>
      <c r="P12" s="175">
        <v>0</v>
      </c>
    </row>
    <row r="13" spans="1:16" ht="15">
      <c r="A13" s="43">
        <v>9</v>
      </c>
      <c r="B13" s="454" t="s">
        <v>18</v>
      </c>
      <c r="C13" s="454"/>
      <c r="D13" s="89"/>
      <c r="E13" s="171"/>
      <c r="F13" s="172"/>
      <c r="G13" s="172"/>
      <c r="H13" s="172"/>
      <c r="I13" s="171"/>
      <c r="J13" s="171"/>
      <c r="K13" s="171"/>
      <c r="L13" s="171"/>
      <c r="M13" s="172">
        <v>20.8</v>
      </c>
      <c r="N13" s="286">
        <v>97</v>
      </c>
      <c r="O13" s="171">
        <v>1009.3</v>
      </c>
      <c r="P13" s="176">
        <v>17.399999999999999</v>
      </c>
    </row>
    <row r="14" spans="1:16" ht="15">
      <c r="A14" s="42">
        <v>10</v>
      </c>
      <c r="B14" s="92" t="s">
        <v>19</v>
      </c>
      <c r="C14" s="88"/>
      <c r="D14" s="88"/>
      <c r="E14" s="173"/>
      <c r="F14" s="174"/>
      <c r="G14" s="174"/>
      <c r="H14" s="174"/>
      <c r="I14" s="173"/>
      <c r="J14" s="173"/>
      <c r="K14" s="173"/>
      <c r="L14" s="173"/>
      <c r="M14" s="174">
        <v>26.5</v>
      </c>
      <c r="N14" s="288">
        <v>85</v>
      </c>
      <c r="O14" s="173">
        <v>1004</v>
      </c>
      <c r="P14" s="177">
        <v>50.599999999999994</v>
      </c>
    </row>
    <row r="15" spans="1:16" ht="15">
      <c r="A15" s="29">
        <v>11</v>
      </c>
      <c r="B15" s="436" t="s">
        <v>20</v>
      </c>
      <c r="C15" s="70" t="s">
        <v>59</v>
      </c>
      <c r="D15" s="70" t="s">
        <v>94</v>
      </c>
      <c r="E15" s="168">
        <v>25.7</v>
      </c>
      <c r="F15" s="167">
        <v>3.12</v>
      </c>
      <c r="G15" s="167">
        <v>21.6</v>
      </c>
      <c r="H15" s="167">
        <v>8.18</v>
      </c>
      <c r="I15" s="168">
        <v>27.5</v>
      </c>
      <c r="J15" s="168">
        <v>26.2</v>
      </c>
      <c r="K15" s="168">
        <v>756.8</v>
      </c>
      <c r="L15" s="168">
        <v>85.3</v>
      </c>
      <c r="M15" s="167" t="s">
        <v>131</v>
      </c>
      <c r="N15" s="289" t="s">
        <v>131</v>
      </c>
      <c r="O15" s="168">
        <v>1003.7</v>
      </c>
      <c r="P15" s="175">
        <v>0</v>
      </c>
    </row>
    <row r="16" spans="1:16" ht="15">
      <c r="A16" s="29">
        <v>12</v>
      </c>
      <c r="B16" s="436" t="s">
        <v>21</v>
      </c>
      <c r="C16" s="70" t="s">
        <v>57</v>
      </c>
      <c r="D16" s="70" t="s">
        <v>95</v>
      </c>
      <c r="E16" s="168">
        <v>26.2</v>
      </c>
      <c r="F16" s="167">
        <v>3.18</v>
      </c>
      <c r="G16" s="167">
        <v>21.4</v>
      </c>
      <c r="H16" s="167">
        <v>7.9</v>
      </c>
      <c r="I16" s="168">
        <v>27.4</v>
      </c>
      <c r="J16" s="168">
        <v>25.4</v>
      </c>
      <c r="K16" s="168">
        <v>756.9</v>
      </c>
      <c r="L16" s="290">
        <v>0.2</v>
      </c>
      <c r="M16" s="167" t="s">
        <v>131</v>
      </c>
      <c r="N16" s="289" t="s">
        <v>131</v>
      </c>
      <c r="O16" s="168">
        <v>1005.2</v>
      </c>
      <c r="P16" s="175">
        <v>0</v>
      </c>
    </row>
    <row r="17" spans="1:16" ht="15">
      <c r="A17" s="29">
        <v>13</v>
      </c>
      <c r="B17" s="436" t="s">
        <v>22</v>
      </c>
      <c r="C17" s="70" t="s">
        <v>59</v>
      </c>
      <c r="D17" s="436" t="s">
        <v>95</v>
      </c>
      <c r="E17" s="168">
        <v>28.6</v>
      </c>
      <c r="F17" s="167">
        <v>3.16</v>
      </c>
      <c r="G17" s="167">
        <v>22.6</v>
      </c>
      <c r="H17" s="167">
        <v>7.91</v>
      </c>
      <c r="I17" s="168">
        <v>27.9</v>
      </c>
      <c r="J17" s="168">
        <v>26.5</v>
      </c>
      <c r="K17" s="168">
        <v>755.7</v>
      </c>
      <c r="L17" s="168">
        <v>0.2</v>
      </c>
      <c r="M17" s="167" t="s">
        <v>131</v>
      </c>
      <c r="N17" s="289" t="s">
        <v>131</v>
      </c>
      <c r="O17" s="168">
        <v>1002</v>
      </c>
      <c r="P17" s="175">
        <v>0</v>
      </c>
    </row>
    <row r="18" spans="1:16" ht="15">
      <c r="A18" s="29">
        <v>14</v>
      </c>
      <c r="B18" s="436" t="s">
        <v>16</v>
      </c>
      <c r="C18" s="70" t="s">
        <v>59</v>
      </c>
      <c r="D18" s="436" t="s">
        <v>96</v>
      </c>
      <c r="E18" s="168">
        <v>30.2</v>
      </c>
      <c r="F18" s="167">
        <v>3.18</v>
      </c>
      <c r="G18" s="167">
        <v>22.2</v>
      </c>
      <c r="H18" s="167">
        <v>7.86</v>
      </c>
      <c r="I18" s="168">
        <v>29.7</v>
      </c>
      <c r="J18" s="168">
        <v>27.4</v>
      </c>
      <c r="K18" s="168">
        <v>749.8</v>
      </c>
      <c r="L18" s="168">
        <v>0</v>
      </c>
      <c r="M18" s="167" t="s">
        <v>131</v>
      </c>
      <c r="N18" s="289" t="s">
        <v>131</v>
      </c>
      <c r="O18" s="168">
        <v>994.5</v>
      </c>
      <c r="P18" s="175">
        <v>0</v>
      </c>
    </row>
    <row r="19" spans="1:16" ht="15">
      <c r="A19" s="29">
        <v>15</v>
      </c>
      <c r="B19" s="436" t="s">
        <v>17</v>
      </c>
      <c r="C19" s="70" t="s">
        <v>59</v>
      </c>
      <c r="D19" s="70" t="s">
        <v>97</v>
      </c>
      <c r="E19" s="168">
        <v>28.5</v>
      </c>
      <c r="F19" s="167">
        <v>3.19</v>
      </c>
      <c r="G19" s="167">
        <v>22.6</v>
      </c>
      <c r="H19" s="167">
        <v>8.01</v>
      </c>
      <c r="I19" s="168">
        <v>27.5</v>
      </c>
      <c r="J19" s="168">
        <v>26</v>
      </c>
      <c r="K19" s="168">
        <v>751.9</v>
      </c>
      <c r="L19" s="168">
        <v>0</v>
      </c>
      <c r="M19" s="167">
        <v>27.3</v>
      </c>
      <c r="N19" s="289">
        <v>81</v>
      </c>
      <c r="O19" s="168">
        <v>996.4</v>
      </c>
      <c r="P19" s="175">
        <v>0</v>
      </c>
    </row>
    <row r="20" spans="1:16" ht="15">
      <c r="A20" s="43">
        <v>16</v>
      </c>
      <c r="B20" s="454" t="s">
        <v>18</v>
      </c>
      <c r="C20" s="454"/>
      <c r="D20" s="89"/>
      <c r="E20" s="171"/>
      <c r="F20" s="172"/>
      <c r="G20" s="172"/>
      <c r="H20" s="172"/>
      <c r="I20" s="171"/>
      <c r="J20" s="171"/>
      <c r="K20" s="171"/>
      <c r="L20" s="171"/>
      <c r="M20" s="172">
        <v>23.9</v>
      </c>
      <c r="N20" s="286">
        <v>88</v>
      </c>
      <c r="O20" s="171">
        <v>1006.2</v>
      </c>
      <c r="P20" s="176">
        <v>0</v>
      </c>
    </row>
    <row r="21" spans="1:16" ht="15">
      <c r="A21" s="42">
        <v>17</v>
      </c>
      <c r="B21" s="92" t="s">
        <v>19</v>
      </c>
      <c r="C21" s="88"/>
      <c r="D21" s="88"/>
      <c r="E21" s="173"/>
      <c r="F21" s="174"/>
      <c r="G21" s="174"/>
      <c r="H21" s="174"/>
      <c r="I21" s="173"/>
      <c r="J21" s="173"/>
      <c r="K21" s="173"/>
      <c r="L21" s="173"/>
      <c r="M21" s="174">
        <v>28.6</v>
      </c>
      <c r="N21" s="288">
        <v>83</v>
      </c>
      <c r="O21" s="173">
        <v>1005.8</v>
      </c>
      <c r="P21" s="177">
        <v>0</v>
      </c>
    </row>
    <row r="22" spans="1:16" ht="15">
      <c r="A22" s="42">
        <v>18</v>
      </c>
      <c r="B22" s="92" t="s">
        <v>20</v>
      </c>
      <c r="C22" s="88"/>
      <c r="D22" s="88"/>
      <c r="E22" s="173"/>
      <c r="F22" s="174"/>
      <c r="G22" s="174"/>
      <c r="H22" s="174"/>
      <c r="I22" s="173"/>
      <c r="J22" s="173"/>
      <c r="K22" s="173"/>
      <c r="L22" s="173"/>
      <c r="M22" s="174" t="s">
        <v>131</v>
      </c>
      <c r="N22" s="288" t="s">
        <v>131</v>
      </c>
      <c r="O22" s="173">
        <v>1005.2</v>
      </c>
      <c r="P22" s="177">
        <v>0</v>
      </c>
    </row>
    <row r="23" spans="1:16" ht="15">
      <c r="A23" s="29">
        <v>19</v>
      </c>
      <c r="B23" s="436" t="s">
        <v>21</v>
      </c>
      <c r="C23" s="70" t="s">
        <v>59</v>
      </c>
      <c r="D23" s="70" t="s">
        <v>62</v>
      </c>
      <c r="E23" s="168">
        <v>27.6</v>
      </c>
      <c r="F23" s="167">
        <v>3.18</v>
      </c>
      <c r="G23" s="167">
        <v>24.8</v>
      </c>
      <c r="H23" s="167">
        <v>8.2799999999999994</v>
      </c>
      <c r="I23" s="168">
        <v>29</v>
      </c>
      <c r="J23" s="168">
        <v>27</v>
      </c>
      <c r="K23" s="168">
        <v>760.6</v>
      </c>
      <c r="L23" s="168">
        <v>0</v>
      </c>
      <c r="M23" s="167">
        <v>29.3</v>
      </c>
      <c r="N23" s="289">
        <v>76</v>
      </c>
      <c r="O23" s="168">
        <v>1008.1</v>
      </c>
      <c r="P23" s="175">
        <v>0</v>
      </c>
    </row>
    <row r="24" spans="1:16" ht="15">
      <c r="A24" s="29">
        <v>20</v>
      </c>
      <c r="B24" s="436" t="s">
        <v>22</v>
      </c>
      <c r="C24" s="70" t="s">
        <v>57</v>
      </c>
      <c r="D24" s="70" t="s">
        <v>62</v>
      </c>
      <c r="E24" s="168">
        <v>28</v>
      </c>
      <c r="F24" s="167">
        <v>3.15</v>
      </c>
      <c r="G24" s="167">
        <v>24.4</v>
      </c>
      <c r="H24" s="167">
        <v>8.25</v>
      </c>
      <c r="I24" s="168">
        <v>27.7</v>
      </c>
      <c r="J24" s="168">
        <v>26.5</v>
      </c>
      <c r="K24" s="168">
        <v>761.6</v>
      </c>
      <c r="L24" s="168">
        <v>0</v>
      </c>
      <c r="M24" s="167">
        <v>27.7</v>
      </c>
      <c r="N24" s="289">
        <v>86</v>
      </c>
      <c r="O24" s="168">
        <v>1009.7</v>
      </c>
      <c r="P24" s="175">
        <v>0</v>
      </c>
    </row>
    <row r="25" spans="1:16" ht="15">
      <c r="A25" s="29">
        <v>21</v>
      </c>
      <c r="B25" s="436" t="s">
        <v>16</v>
      </c>
      <c r="C25" s="70" t="s">
        <v>59</v>
      </c>
      <c r="D25" s="70" t="s">
        <v>62</v>
      </c>
      <c r="E25" s="168">
        <v>26.4</v>
      </c>
      <c r="F25" s="167">
        <v>3.16</v>
      </c>
      <c r="G25" s="167">
        <v>24.3</v>
      </c>
      <c r="H25" s="167">
        <v>7.63</v>
      </c>
      <c r="I25" s="168">
        <v>26.4</v>
      </c>
      <c r="J25" s="168">
        <v>25.2</v>
      </c>
      <c r="K25" s="168">
        <v>761.6</v>
      </c>
      <c r="L25" s="168">
        <v>0</v>
      </c>
      <c r="M25" s="167">
        <v>26.6</v>
      </c>
      <c r="N25" s="289">
        <v>82</v>
      </c>
      <c r="O25" s="168">
        <v>1010.7</v>
      </c>
      <c r="P25" s="175">
        <v>0</v>
      </c>
    </row>
    <row r="26" spans="1:16" ht="15">
      <c r="A26" s="29">
        <v>22</v>
      </c>
      <c r="B26" s="436" t="s">
        <v>17</v>
      </c>
      <c r="C26" s="70" t="s">
        <v>58</v>
      </c>
      <c r="D26" s="436" t="s">
        <v>63</v>
      </c>
      <c r="E26" s="168">
        <v>20.9</v>
      </c>
      <c r="F26" s="167">
        <v>3.17</v>
      </c>
      <c r="G26" s="167">
        <v>22.8</v>
      </c>
      <c r="H26" s="167">
        <v>8</v>
      </c>
      <c r="I26" s="168">
        <v>22</v>
      </c>
      <c r="J26" s="168">
        <v>21.6</v>
      </c>
      <c r="K26" s="168">
        <v>763.2</v>
      </c>
      <c r="L26" s="168">
        <v>2.7</v>
      </c>
      <c r="M26" s="167">
        <v>21.3</v>
      </c>
      <c r="N26" s="289">
        <v>96</v>
      </c>
      <c r="O26" s="168">
        <v>1011.6</v>
      </c>
      <c r="P26" s="175">
        <v>3.2</v>
      </c>
    </row>
    <row r="27" spans="1:16" ht="15">
      <c r="A27" s="43">
        <v>23</v>
      </c>
      <c r="B27" s="454" t="s">
        <v>18</v>
      </c>
      <c r="C27" s="89"/>
      <c r="D27" s="454"/>
      <c r="E27" s="171"/>
      <c r="F27" s="172"/>
      <c r="G27" s="171"/>
      <c r="H27" s="172"/>
      <c r="I27" s="171"/>
      <c r="J27" s="171"/>
      <c r="K27" s="171"/>
      <c r="L27" s="171"/>
      <c r="M27" s="172">
        <v>24.3</v>
      </c>
      <c r="N27" s="286">
        <v>74</v>
      </c>
      <c r="O27" s="171">
        <v>1013.1</v>
      </c>
      <c r="P27" s="176">
        <v>0</v>
      </c>
    </row>
    <row r="28" spans="1:16" ht="15">
      <c r="A28" s="42">
        <v>24</v>
      </c>
      <c r="B28" s="92" t="s">
        <v>19</v>
      </c>
      <c r="C28" s="88"/>
      <c r="D28" s="92"/>
      <c r="E28" s="173"/>
      <c r="F28" s="174"/>
      <c r="G28" s="174"/>
      <c r="H28" s="174"/>
      <c r="I28" s="173"/>
      <c r="J28" s="173"/>
      <c r="K28" s="173"/>
      <c r="L28" s="99"/>
      <c r="M28" s="174">
        <v>23.6</v>
      </c>
      <c r="N28" s="288">
        <v>81</v>
      </c>
      <c r="O28" s="173">
        <v>1013.8</v>
      </c>
      <c r="P28" s="177">
        <v>0</v>
      </c>
    </row>
    <row r="29" spans="1:16" ht="15">
      <c r="A29" s="29">
        <v>25</v>
      </c>
      <c r="B29" s="436" t="s">
        <v>20</v>
      </c>
      <c r="C29" s="70" t="s">
        <v>59</v>
      </c>
      <c r="D29" s="70" t="s">
        <v>66</v>
      </c>
      <c r="E29" s="168">
        <v>25.4</v>
      </c>
      <c r="F29" s="167">
        <v>3.2</v>
      </c>
      <c r="G29" s="167">
        <v>23.2</v>
      </c>
      <c r="H29" s="167">
        <v>8.2200000000000006</v>
      </c>
      <c r="I29" s="168">
        <v>25.2</v>
      </c>
      <c r="J29" s="168">
        <v>23.8</v>
      </c>
      <c r="K29" s="168">
        <v>764.5</v>
      </c>
      <c r="L29" s="168">
        <v>0</v>
      </c>
      <c r="M29" s="167">
        <v>25.3</v>
      </c>
      <c r="N29" s="289">
        <v>85</v>
      </c>
      <c r="O29" s="168">
        <v>1013.4</v>
      </c>
      <c r="P29" s="175">
        <v>0</v>
      </c>
    </row>
    <row r="30" spans="1:16" ht="15">
      <c r="A30" s="29">
        <v>26</v>
      </c>
      <c r="B30" s="436" t="s">
        <v>21</v>
      </c>
      <c r="C30" s="70" t="s">
        <v>59</v>
      </c>
      <c r="D30" s="70" t="s">
        <v>98</v>
      </c>
      <c r="E30" s="168">
        <v>24.9</v>
      </c>
      <c r="F30" s="167">
        <v>3.2</v>
      </c>
      <c r="G30" s="167">
        <v>23.2</v>
      </c>
      <c r="H30" s="167">
        <v>7.86</v>
      </c>
      <c r="I30" s="168">
        <v>26</v>
      </c>
      <c r="J30" s="168">
        <v>24.6</v>
      </c>
      <c r="K30" s="168">
        <v>761.8</v>
      </c>
      <c r="L30" s="168">
        <v>0</v>
      </c>
      <c r="M30" s="167">
        <v>26.2</v>
      </c>
      <c r="N30" s="289">
        <v>79</v>
      </c>
      <c r="O30" s="168">
        <v>1010.6</v>
      </c>
      <c r="P30" s="175">
        <v>0</v>
      </c>
    </row>
    <row r="31" spans="1:16" ht="15">
      <c r="A31" s="29">
        <v>27</v>
      </c>
      <c r="B31" s="436" t="s">
        <v>22</v>
      </c>
      <c r="C31" s="70" t="s">
        <v>58</v>
      </c>
      <c r="D31" s="70" t="s">
        <v>99</v>
      </c>
      <c r="E31" s="168">
        <v>21.3</v>
      </c>
      <c r="F31" s="167">
        <v>3.2</v>
      </c>
      <c r="G31" s="167">
        <v>23.1</v>
      </c>
      <c r="H31" s="167">
        <v>8.06</v>
      </c>
      <c r="I31" s="168">
        <v>23.1</v>
      </c>
      <c r="J31" s="168">
        <v>23</v>
      </c>
      <c r="K31" s="168">
        <v>761.7</v>
      </c>
      <c r="L31" s="168">
        <v>2.1</v>
      </c>
      <c r="M31" s="167">
        <v>22.7</v>
      </c>
      <c r="N31" s="289">
        <v>95</v>
      </c>
      <c r="O31" s="168">
        <v>1009.8</v>
      </c>
      <c r="P31" s="175">
        <v>1.8</v>
      </c>
    </row>
    <row r="32" spans="1:16" ht="15">
      <c r="A32" s="29">
        <v>28</v>
      </c>
      <c r="B32" s="436" t="s">
        <v>16</v>
      </c>
      <c r="C32" s="70" t="s">
        <v>58</v>
      </c>
      <c r="D32" s="70" t="s">
        <v>62</v>
      </c>
      <c r="E32" s="168">
        <v>25.6</v>
      </c>
      <c r="F32" s="167">
        <v>3.19</v>
      </c>
      <c r="G32" s="167">
        <v>23.3</v>
      </c>
      <c r="H32" s="167">
        <v>7.86</v>
      </c>
      <c r="I32" s="168">
        <v>24.6</v>
      </c>
      <c r="J32" s="168">
        <v>24</v>
      </c>
      <c r="K32" s="168">
        <v>762.1</v>
      </c>
      <c r="L32" s="168">
        <v>9</v>
      </c>
      <c r="M32" s="167">
        <v>23.9</v>
      </c>
      <c r="N32" s="289">
        <v>99</v>
      </c>
      <c r="O32" s="168">
        <v>1011.4</v>
      </c>
      <c r="P32" s="175">
        <v>9.6000000000000014</v>
      </c>
    </row>
    <row r="33" spans="1:16" ht="15">
      <c r="A33" s="29">
        <v>29</v>
      </c>
      <c r="B33" s="436" t="s">
        <v>17</v>
      </c>
      <c r="C33" s="70" t="s">
        <v>59</v>
      </c>
      <c r="D33" s="70" t="s">
        <v>62</v>
      </c>
      <c r="E33" s="168">
        <v>28</v>
      </c>
      <c r="F33" s="167">
        <v>3.2</v>
      </c>
      <c r="G33" s="167">
        <v>24.1</v>
      </c>
      <c r="H33" s="167">
        <v>8.18</v>
      </c>
      <c r="I33" s="168">
        <v>28.3</v>
      </c>
      <c r="J33" s="168">
        <v>27.2</v>
      </c>
      <c r="K33" s="168">
        <v>763.5</v>
      </c>
      <c r="L33" s="168">
        <v>0.1</v>
      </c>
      <c r="M33" s="167" t="s">
        <v>131</v>
      </c>
      <c r="N33" s="289" t="s">
        <v>131</v>
      </c>
      <c r="O33" s="168">
        <v>1012.6</v>
      </c>
      <c r="P33" s="175">
        <v>0</v>
      </c>
    </row>
    <row r="34" spans="1:16" ht="15">
      <c r="A34" s="43">
        <v>30</v>
      </c>
      <c r="B34" s="454" t="s">
        <v>18</v>
      </c>
      <c r="C34" s="172"/>
      <c r="D34" s="285"/>
      <c r="E34" s="171"/>
      <c r="F34" s="172"/>
      <c r="G34" s="172"/>
      <c r="H34" s="172"/>
      <c r="I34" s="171"/>
      <c r="J34" s="171"/>
      <c r="K34" s="171"/>
      <c r="L34" s="171"/>
      <c r="M34" s="172" t="s">
        <v>131</v>
      </c>
      <c r="N34" s="286" t="s">
        <v>131</v>
      </c>
      <c r="O34" s="171">
        <v>1013.1</v>
      </c>
      <c r="P34" s="176">
        <v>0</v>
      </c>
    </row>
    <row r="35" spans="1:16" ht="16" thickBot="1">
      <c r="A35" s="91">
        <v>31</v>
      </c>
      <c r="B35" s="92" t="s">
        <v>19</v>
      </c>
      <c r="C35" s="291"/>
      <c r="D35" s="291"/>
      <c r="E35" s="292"/>
      <c r="F35" s="291"/>
      <c r="G35" s="291"/>
      <c r="H35" s="291"/>
      <c r="I35" s="292"/>
      <c r="J35" s="292"/>
      <c r="K35" s="292"/>
      <c r="L35" s="292"/>
      <c r="M35" s="291" t="s">
        <v>131</v>
      </c>
      <c r="N35" s="293" t="s">
        <v>131</v>
      </c>
      <c r="O35" s="292">
        <v>1009.9</v>
      </c>
      <c r="P35" s="294">
        <v>0</v>
      </c>
    </row>
    <row r="36" spans="1:16" ht="16" thickBot="1">
      <c r="A36" s="63" t="s">
        <v>14</v>
      </c>
      <c r="B36" s="64"/>
      <c r="C36" s="295"/>
      <c r="D36" s="295"/>
      <c r="E36" s="295"/>
      <c r="F36" s="295"/>
      <c r="G36" s="295"/>
      <c r="H36" s="295"/>
      <c r="I36" s="295"/>
      <c r="J36" s="295"/>
      <c r="K36" s="295"/>
      <c r="L36" s="296">
        <f>SUM(L5:L35)</f>
        <v>99.6</v>
      </c>
      <c r="M36" s="295"/>
      <c r="N36" s="297"/>
      <c r="O36" s="296"/>
      <c r="P36" s="298">
        <f>SUM(P5:P35)</f>
        <v>82.6</v>
      </c>
    </row>
    <row r="37" spans="1:16" ht="16" thickBot="1">
      <c r="A37" s="61" t="s">
        <v>13</v>
      </c>
      <c r="B37" s="62"/>
      <c r="C37" s="299"/>
      <c r="D37" s="299"/>
      <c r="E37" s="300">
        <f t="shared" ref="E37:P37" si="0">AVERAGE(E5:E35)</f>
        <v>25.979999999999997</v>
      </c>
      <c r="F37" s="300">
        <f t="shared" si="0"/>
        <v>3.1885000000000003</v>
      </c>
      <c r="G37" s="300">
        <f>AVERAGE(G5:G35)</f>
        <v>22.190000000000005</v>
      </c>
      <c r="H37" s="300">
        <f t="shared" si="0"/>
        <v>8.0515000000000008</v>
      </c>
      <c r="I37" s="300">
        <f t="shared" si="0"/>
        <v>26.574999999999999</v>
      </c>
      <c r="J37" s="300">
        <f t="shared" si="0"/>
        <v>25.330000000000002</v>
      </c>
      <c r="K37" s="300">
        <f t="shared" si="0"/>
        <v>760.82000000000016</v>
      </c>
      <c r="L37" s="300">
        <f t="shared" si="0"/>
        <v>4.9799999999999995</v>
      </c>
      <c r="M37" s="300">
        <f t="shared" si="0"/>
        <v>25.743478260869573</v>
      </c>
      <c r="N37" s="300">
        <f t="shared" si="0"/>
        <v>84.826086956521735</v>
      </c>
      <c r="O37" s="300">
        <f t="shared" si="0"/>
        <v>1009.0709677419354</v>
      </c>
      <c r="P37" s="300">
        <f t="shared" si="0"/>
        <v>2.6645161290322581</v>
      </c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R37"/>
  <sheetViews>
    <sheetView zoomScaleNormal="100" workbookViewId="0">
      <selection activeCell="I10" sqref="I10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5">
      <c r="A5" s="75">
        <v>1</v>
      </c>
      <c r="B5" s="436" t="s">
        <v>55</v>
      </c>
      <c r="C5" s="455" t="s">
        <v>59</v>
      </c>
      <c r="D5" s="455" t="s">
        <v>76</v>
      </c>
      <c r="E5" s="282">
        <v>28.8</v>
      </c>
      <c r="F5" s="247">
        <v>3.22</v>
      </c>
      <c r="G5" s="281">
        <v>25.2</v>
      </c>
      <c r="H5" s="247">
        <v>8.2200000000000006</v>
      </c>
      <c r="I5" s="282">
        <v>28.7</v>
      </c>
      <c r="J5" s="282">
        <v>27.5</v>
      </c>
      <c r="K5" s="282">
        <v>760.3</v>
      </c>
      <c r="L5" s="282">
        <v>0</v>
      </c>
      <c r="M5" s="281" t="s">
        <v>131</v>
      </c>
      <c r="N5" s="281" t="s">
        <v>131</v>
      </c>
      <c r="O5" s="282">
        <v>1008</v>
      </c>
      <c r="P5" s="284">
        <v>0</v>
      </c>
    </row>
    <row r="6" spans="1:16" ht="15">
      <c r="A6" s="29">
        <v>2</v>
      </c>
      <c r="B6" s="436" t="s">
        <v>21</v>
      </c>
      <c r="C6" s="70" t="s">
        <v>59</v>
      </c>
      <c r="D6" s="455" t="s">
        <v>76</v>
      </c>
      <c r="E6" s="168">
        <v>28.5</v>
      </c>
      <c r="F6" s="167">
        <v>3.22</v>
      </c>
      <c r="G6" s="301">
        <v>25.4</v>
      </c>
      <c r="H6" s="167">
        <v>8.19</v>
      </c>
      <c r="I6" s="168">
        <v>27.8</v>
      </c>
      <c r="J6" s="168">
        <v>27</v>
      </c>
      <c r="K6" s="168">
        <v>759.6</v>
      </c>
      <c r="L6" s="168">
        <v>6</v>
      </c>
      <c r="M6" s="167" t="s">
        <v>131</v>
      </c>
      <c r="N6" s="167" t="s">
        <v>131</v>
      </c>
      <c r="O6" s="168">
        <v>1006.8</v>
      </c>
      <c r="P6" s="175">
        <v>0.60000000000000009</v>
      </c>
    </row>
    <row r="7" spans="1:16" ht="15">
      <c r="A7" s="29">
        <v>3</v>
      </c>
      <c r="B7" s="436" t="s">
        <v>22</v>
      </c>
      <c r="C7" s="70" t="s">
        <v>59</v>
      </c>
      <c r="D7" s="455" t="s">
        <v>76</v>
      </c>
      <c r="E7" s="168">
        <v>29.1</v>
      </c>
      <c r="F7" s="167">
        <v>3.2</v>
      </c>
      <c r="G7" s="167">
        <v>26.1</v>
      </c>
      <c r="H7" s="167">
        <v>8.16</v>
      </c>
      <c r="I7" s="168">
        <v>28.2</v>
      </c>
      <c r="J7" s="168">
        <v>27.4</v>
      </c>
      <c r="K7" s="168">
        <v>760.6</v>
      </c>
      <c r="L7" s="168">
        <v>1</v>
      </c>
      <c r="M7" s="167" t="s">
        <v>131</v>
      </c>
      <c r="N7" s="167" t="s">
        <v>131</v>
      </c>
      <c r="O7" s="168">
        <v>1007.7</v>
      </c>
      <c r="P7" s="175">
        <v>1</v>
      </c>
    </row>
    <row r="8" spans="1:16" ht="15">
      <c r="A8" s="29">
        <v>4</v>
      </c>
      <c r="B8" s="436" t="s">
        <v>16</v>
      </c>
      <c r="C8" s="70" t="s">
        <v>59</v>
      </c>
      <c r="D8" s="455" t="s">
        <v>76</v>
      </c>
      <c r="E8" s="168">
        <v>28.8</v>
      </c>
      <c r="F8" s="167">
        <v>3.2</v>
      </c>
      <c r="G8" s="167">
        <v>26.2</v>
      </c>
      <c r="H8" s="167">
        <v>8.16</v>
      </c>
      <c r="I8" s="168">
        <v>29.1</v>
      </c>
      <c r="J8" s="168">
        <v>27.5</v>
      </c>
      <c r="K8" s="168">
        <v>760.8</v>
      </c>
      <c r="L8" s="168">
        <v>0</v>
      </c>
      <c r="M8" s="167" t="s">
        <v>131</v>
      </c>
      <c r="N8" s="167" t="s">
        <v>131</v>
      </c>
      <c r="O8" s="168">
        <v>1008.5</v>
      </c>
      <c r="P8" s="175">
        <v>0</v>
      </c>
    </row>
    <row r="9" spans="1:16" ht="15">
      <c r="A9" s="29">
        <v>5</v>
      </c>
      <c r="B9" s="436" t="s">
        <v>17</v>
      </c>
      <c r="C9" s="70" t="s">
        <v>59</v>
      </c>
      <c r="D9" s="455" t="s">
        <v>76</v>
      </c>
      <c r="E9" s="168">
        <v>26.7</v>
      </c>
      <c r="F9" s="167">
        <v>3.19</v>
      </c>
      <c r="G9" s="167">
        <v>26</v>
      </c>
      <c r="H9" s="167">
        <v>8.1199999999999992</v>
      </c>
      <c r="I9" s="168">
        <v>29</v>
      </c>
      <c r="J9" s="168">
        <v>28</v>
      </c>
      <c r="K9" s="168">
        <v>761.6</v>
      </c>
      <c r="L9" s="168">
        <v>0</v>
      </c>
      <c r="M9" s="167" t="s">
        <v>131</v>
      </c>
      <c r="N9" s="167" t="s">
        <v>131</v>
      </c>
      <c r="O9" s="168">
        <v>1009.9</v>
      </c>
      <c r="P9" s="175">
        <v>0</v>
      </c>
    </row>
    <row r="10" spans="1:16" ht="15">
      <c r="A10" s="43">
        <v>6</v>
      </c>
      <c r="B10" s="454" t="s">
        <v>18</v>
      </c>
      <c r="C10" s="89"/>
      <c r="D10" s="456"/>
      <c r="E10" s="171"/>
      <c r="F10" s="172"/>
      <c r="G10" s="172"/>
      <c r="H10" s="172"/>
      <c r="I10" s="171"/>
      <c r="J10" s="171"/>
      <c r="K10" s="171"/>
      <c r="L10" s="171"/>
      <c r="M10" s="172" t="s">
        <v>131</v>
      </c>
      <c r="N10" s="172" t="s">
        <v>131</v>
      </c>
      <c r="O10" s="171">
        <v>1008.6</v>
      </c>
      <c r="P10" s="176">
        <v>0</v>
      </c>
    </row>
    <row r="11" spans="1:16" ht="15">
      <c r="A11" s="42">
        <v>7</v>
      </c>
      <c r="B11" s="92" t="s">
        <v>19</v>
      </c>
      <c r="C11" s="88"/>
      <c r="D11" s="88"/>
      <c r="E11" s="173"/>
      <c r="F11" s="174"/>
      <c r="G11" s="174"/>
      <c r="H11" s="174"/>
      <c r="I11" s="173"/>
      <c r="J11" s="173"/>
      <c r="K11" s="173"/>
      <c r="L11" s="173"/>
      <c r="M11" s="174" t="s">
        <v>131</v>
      </c>
      <c r="N11" s="174" t="s">
        <v>131</v>
      </c>
      <c r="O11" s="173">
        <v>1007.9</v>
      </c>
      <c r="P11" s="177">
        <v>0</v>
      </c>
    </row>
    <row r="12" spans="1:16" ht="15">
      <c r="A12" s="29">
        <v>8</v>
      </c>
      <c r="B12" s="436" t="s">
        <v>20</v>
      </c>
      <c r="C12" s="70" t="s">
        <v>59</v>
      </c>
      <c r="D12" s="70" t="s">
        <v>62</v>
      </c>
      <c r="E12" s="168">
        <v>30.4</v>
      </c>
      <c r="F12" s="167">
        <v>3.19</v>
      </c>
      <c r="G12" s="167">
        <v>25.2</v>
      </c>
      <c r="H12" s="167">
        <v>8.19</v>
      </c>
      <c r="I12" s="168">
        <v>32.200000000000003</v>
      </c>
      <c r="J12" s="168">
        <v>28.3</v>
      </c>
      <c r="K12" s="168">
        <v>755.8</v>
      </c>
      <c r="L12" s="168">
        <v>0</v>
      </c>
      <c r="M12" s="167" t="s">
        <v>131</v>
      </c>
      <c r="N12" s="167" t="s">
        <v>131</v>
      </c>
      <c r="O12" s="168">
        <v>1001.4</v>
      </c>
      <c r="P12" s="175">
        <v>0</v>
      </c>
    </row>
    <row r="13" spans="1:16" ht="15">
      <c r="A13" s="29">
        <v>9</v>
      </c>
      <c r="B13" s="436" t="s">
        <v>21</v>
      </c>
      <c r="C13" s="70" t="s">
        <v>59</v>
      </c>
      <c r="D13" s="70" t="s">
        <v>66</v>
      </c>
      <c r="E13" s="168">
        <v>27.4</v>
      </c>
      <c r="F13" s="167">
        <v>3.2</v>
      </c>
      <c r="G13" s="167">
        <v>26</v>
      </c>
      <c r="H13" s="167">
        <v>8.17</v>
      </c>
      <c r="I13" s="168">
        <v>30.5</v>
      </c>
      <c r="J13" s="168">
        <v>29</v>
      </c>
      <c r="K13" s="168">
        <v>754.1</v>
      </c>
      <c r="L13" s="168">
        <v>0</v>
      </c>
      <c r="M13" s="167">
        <v>30.7</v>
      </c>
      <c r="N13" s="167">
        <v>80</v>
      </c>
      <c r="O13" s="168">
        <v>999.4</v>
      </c>
      <c r="P13" s="175">
        <v>0</v>
      </c>
    </row>
    <row r="14" spans="1:16" ht="15">
      <c r="A14" s="29">
        <v>10</v>
      </c>
      <c r="B14" s="436" t="s">
        <v>22</v>
      </c>
      <c r="C14" s="70" t="s">
        <v>59</v>
      </c>
      <c r="D14" s="70" t="s">
        <v>100</v>
      </c>
      <c r="E14" s="168">
        <v>31.4</v>
      </c>
      <c r="F14" s="167">
        <v>3.18</v>
      </c>
      <c r="G14" s="167">
        <v>27.4</v>
      </c>
      <c r="H14" s="167">
        <v>8.15</v>
      </c>
      <c r="I14" s="168">
        <v>31.4</v>
      </c>
      <c r="J14" s="168">
        <v>28.8</v>
      </c>
      <c r="K14" s="168">
        <v>759</v>
      </c>
      <c r="L14" s="168">
        <v>0</v>
      </c>
      <c r="M14" s="167">
        <v>32.1</v>
      </c>
      <c r="N14" s="167">
        <v>64</v>
      </c>
      <c r="O14" s="168">
        <v>1005.9</v>
      </c>
      <c r="P14" s="175">
        <v>0</v>
      </c>
    </row>
    <row r="15" spans="1:16" ht="15">
      <c r="A15" s="42">
        <v>11</v>
      </c>
      <c r="B15" s="92" t="s">
        <v>16</v>
      </c>
      <c r="C15" s="88"/>
      <c r="D15" s="88"/>
      <c r="E15" s="173"/>
      <c r="F15" s="174"/>
      <c r="G15" s="174"/>
      <c r="H15" s="174"/>
      <c r="I15" s="173"/>
      <c r="J15" s="173"/>
      <c r="K15" s="173"/>
      <c r="L15" s="173"/>
      <c r="M15" s="174">
        <v>31.2</v>
      </c>
      <c r="N15" s="174">
        <v>80</v>
      </c>
      <c r="O15" s="173">
        <v>1008.2</v>
      </c>
      <c r="P15" s="177">
        <v>0</v>
      </c>
    </row>
    <row r="16" spans="1:16" ht="15">
      <c r="A16" s="29">
        <v>12</v>
      </c>
      <c r="B16" s="436" t="s">
        <v>17</v>
      </c>
      <c r="C16" s="70" t="s">
        <v>59</v>
      </c>
      <c r="D16" s="70" t="s">
        <v>68</v>
      </c>
      <c r="E16" s="168">
        <v>27.4</v>
      </c>
      <c r="F16" s="167">
        <v>3.19</v>
      </c>
      <c r="G16" s="167">
        <v>27</v>
      </c>
      <c r="H16" s="167">
        <v>8.2100000000000009</v>
      </c>
      <c r="I16" s="168">
        <v>28.5</v>
      </c>
      <c r="J16" s="168">
        <v>26</v>
      </c>
      <c r="K16" s="168">
        <v>761.3</v>
      </c>
      <c r="L16" s="290">
        <v>0</v>
      </c>
      <c r="M16" s="167">
        <v>29.4</v>
      </c>
      <c r="N16" s="167">
        <v>75</v>
      </c>
      <c r="O16" s="168">
        <v>1009.2</v>
      </c>
      <c r="P16" s="175">
        <v>0</v>
      </c>
    </row>
    <row r="17" spans="1:16" ht="15">
      <c r="A17" s="43">
        <v>13</v>
      </c>
      <c r="B17" s="454" t="s">
        <v>18</v>
      </c>
      <c r="C17" s="89"/>
      <c r="D17" s="89"/>
      <c r="E17" s="171"/>
      <c r="F17" s="172"/>
      <c r="G17" s="172"/>
      <c r="H17" s="172"/>
      <c r="I17" s="171"/>
      <c r="J17" s="171"/>
      <c r="K17" s="171"/>
      <c r="L17" s="171"/>
      <c r="M17" s="172">
        <v>28.2</v>
      </c>
      <c r="N17" s="172">
        <v>79</v>
      </c>
      <c r="O17" s="171">
        <v>1007.7</v>
      </c>
      <c r="P17" s="176">
        <v>0</v>
      </c>
    </row>
    <row r="18" spans="1:16" ht="15">
      <c r="A18" s="42">
        <v>14</v>
      </c>
      <c r="B18" s="92" t="s">
        <v>19</v>
      </c>
      <c r="C18" s="88"/>
      <c r="D18" s="88"/>
      <c r="E18" s="173"/>
      <c r="F18" s="174"/>
      <c r="G18" s="174"/>
      <c r="H18" s="174"/>
      <c r="I18" s="173"/>
      <c r="J18" s="173"/>
      <c r="K18" s="173"/>
      <c r="L18" s="173"/>
      <c r="M18" s="174">
        <v>26.8</v>
      </c>
      <c r="N18" s="174">
        <v>80</v>
      </c>
      <c r="O18" s="173">
        <v>1005.3</v>
      </c>
      <c r="P18" s="177">
        <v>0.4</v>
      </c>
    </row>
    <row r="19" spans="1:16" ht="15">
      <c r="A19" s="42">
        <v>15</v>
      </c>
      <c r="B19" s="92" t="s">
        <v>20</v>
      </c>
      <c r="C19" s="88"/>
      <c r="D19" s="88"/>
      <c r="E19" s="173"/>
      <c r="F19" s="174"/>
      <c r="G19" s="174"/>
      <c r="H19" s="174"/>
      <c r="I19" s="173"/>
      <c r="J19" s="173"/>
      <c r="K19" s="173"/>
      <c r="L19" s="173"/>
      <c r="M19" s="174">
        <v>25.3</v>
      </c>
      <c r="N19" s="174">
        <v>89</v>
      </c>
      <c r="O19" s="173">
        <v>1002.4</v>
      </c>
      <c r="P19" s="177">
        <v>0.6</v>
      </c>
    </row>
    <row r="20" spans="1:16" ht="15">
      <c r="A20" s="42">
        <v>16</v>
      </c>
      <c r="B20" s="92" t="s">
        <v>21</v>
      </c>
      <c r="C20" s="88"/>
      <c r="D20" s="88"/>
      <c r="E20" s="173"/>
      <c r="F20" s="174"/>
      <c r="G20" s="174"/>
      <c r="H20" s="174"/>
      <c r="I20" s="173"/>
      <c r="J20" s="173"/>
      <c r="K20" s="173"/>
      <c r="L20" s="173"/>
      <c r="M20" s="174">
        <v>24.7</v>
      </c>
      <c r="N20" s="174">
        <v>69</v>
      </c>
      <c r="O20" s="173">
        <v>1000.6</v>
      </c>
      <c r="P20" s="177">
        <v>0.6</v>
      </c>
    </row>
    <row r="21" spans="1:16" ht="15">
      <c r="A21" s="42">
        <v>17</v>
      </c>
      <c r="B21" s="92" t="s">
        <v>22</v>
      </c>
      <c r="C21" s="88"/>
      <c r="D21" s="88"/>
      <c r="E21" s="173"/>
      <c r="F21" s="174"/>
      <c r="G21" s="174"/>
      <c r="H21" s="174"/>
      <c r="I21" s="173"/>
      <c r="J21" s="173"/>
      <c r="K21" s="173"/>
      <c r="L21" s="173"/>
      <c r="M21" s="174">
        <v>24.3</v>
      </c>
      <c r="N21" s="174">
        <v>82</v>
      </c>
      <c r="O21" s="173">
        <v>998.2</v>
      </c>
      <c r="P21" s="177">
        <v>14.799999999999999</v>
      </c>
    </row>
    <row r="22" spans="1:16" ht="15">
      <c r="A22" s="42">
        <v>18</v>
      </c>
      <c r="B22" s="92" t="s">
        <v>16</v>
      </c>
      <c r="C22" s="88"/>
      <c r="D22" s="88"/>
      <c r="E22" s="173"/>
      <c r="F22" s="174"/>
      <c r="G22" s="174"/>
      <c r="H22" s="174"/>
      <c r="I22" s="173"/>
      <c r="J22" s="173"/>
      <c r="K22" s="173"/>
      <c r="L22" s="173"/>
      <c r="M22" s="174">
        <v>23.7</v>
      </c>
      <c r="N22" s="174">
        <v>90</v>
      </c>
      <c r="O22" s="173">
        <v>1004.4</v>
      </c>
      <c r="P22" s="177">
        <v>24</v>
      </c>
    </row>
    <row r="23" spans="1:16" ht="15">
      <c r="A23" s="42">
        <v>19</v>
      </c>
      <c r="B23" s="92" t="s">
        <v>17</v>
      </c>
      <c r="C23" s="88"/>
      <c r="D23" s="88"/>
      <c r="E23" s="173"/>
      <c r="F23" s="174"/>
      <c r="G23" s="174"/>
      <c r="H23" s="173"/>
      <c r="I23" s="173"/>
      <c r="J23" s="173"/>
      <c r="K23" s="173"/>
      <c r="L23" s="173"/>
      <c r="M23" s="174">
        <v>23.4</v>
      </c>
      <c r="N23" s="174">
        <v>78</v>
      </c>
      <c r="O23" s="173">
        <v>1005.5</v>
      </c>
      <c r="P23" s="177">
        <v>0</v>
      </c>
    </row>
    <row r="24" spans="1:16" ht="15">
      <c r="A24" s="43">
        <v>20</v>
      </c>
      <c r="B24" s="454" t="s">
        <v>18</v>
      </c>
      <c r="C24" s="89"/>
      <c r="D24" s="89"/>
      <c r="E24" s="171"/>
      <c r="F24" s="172"/>
      <c r="G24" s="172"/>
      <c r="H24" s="172"/>
      <c r="I24" s="171"/>
      <c r="J24" s="171"/>
      <c r="K24" s="171"/>
      <c r="L24" s="302"/>
      <c r="M24" s="171">
        <v>29.6</v>
      </c>
      <c r="N24" s="172">
        <v>78</v>
      </c>
      <c r="O24" s="171">
        <v>1003</v>
      </c>
      <c r="P24" s="176">
        <v>0.2</v>
      </c>
    </row>
    <row r="25" spans="1:16" ht="15">
      <c r="A25" s="42">
        <v>21</v>
      </c>
      <c r="B25" s="92" t="s">
        <v>19</v>
      </c>
      <c r="C25" s="88"/>
      <c r="D25" s="88"/>
      <c r="E25" s="173"/>
      <c r="F25" s="174"/>
      <c r="G25" s="174"/>
      <c r="H25" s="174"/>
      <c r="I25" s="173"/>
      <c r="J25" s="173"/>
      <c r="K25" s="173"/>
      <c r="L25" s="303"/>
      <c r="M25" s="174">
        <v>32.1</v>
      </c>
      <c r="N25" s="174">
        <v>79</v>
      </c>
      <c r="O25" s="173">
        <v>1004.8</v>
      </c>
      <c r="P25" s="177">
        <v>0.4</v>
      </c>
    </row>
    <row r="26" spans="1:16" ht="15">
      <c r="A26" s="29">
        <v>22</v>
      </c>
      <c r="B26" s="436" t="s">
        <v>20</v>
      </c>
      <c r="C26" s="70" t="s">
        <v>58</v>
      </c>
      <c r="D26" s="70" t="s">
        <v>65</v>
      </c>
      <c r="E26" s="168">
        <v>24.1</v>
      </c>
      <c r="F26" s="167">
        <v>3.02</v>
      </c>
      <c r="G26" s="168">
        <v>25.2</v>
      </c>
      <c r="H26" s="167">
        <v>8.1300000000000008</v>
      </c>
      <c r="I26" s="168">
        <v>25.7</v>
      </c>
      <c r="J26" s="168">
        <v>25.3</v>
      </c>
      <c r="K26" s="168">
        <v>744.7</v>
      </c>
      <c r="L26" s="168">
        <v>151.80000000000001</v>
      </c>
      <c r="M26" s="167">
        <v>31.3</v>
      </c>
      <c r="N26" s="167">
        <v>97</v>
      </c>
      <c r="O26" s="168">
        <v>987.2</v>
      </c>
      <c r="P26" s="175">
        <v>103.2</v>
      </c>
    </row>
    <row r="27" spans="1:16" ht="15">
      <c r="A27" s="29">
        <v>23</v>
      </c>
      <c r="B27" s="436" t="s">
        <v>21</v>
      </c>
      <c r="C27" s="70" t="s">
        <v>57</v>
      </c>
      <c r="D27" s="70" t="s">
        <v>101</v>
      </c>
      <c r="E27" s="168">
        <v>25.3</v>
      </c>
      <c r="F27" s="167">
        <v>2.94</v>
      </c>
      <c r="G27" s="167">
        <v>24.8</v>
      </c>
      <c r="H27" s="167">
        <v>8.1199999999999992</v>
      </c>
      <c r="I27" s="168">
        <v>26.8</v>
      </c>
      <c r="J27" s="168">
        <v>26.5</v>
      </c>
      <c r="K27" s="168">
        <v>757.9</v>
      </c>
      <c r="L27" s="168">
        <v>35.4</v>
      </c>
      <c r="M27" s="167">
        <v>31.6</v>
      </c>
      <c r="N27" s="167">
        <v>97</v>
      </c>
      <c r="O27" s="168">
        <v>1004.1</v>
      </c>
      <c r="P27" s="175">
        <v>18.2</v>
      </c>
    </row>
    <row r="28" spans="1:16" ht="15">
      <c r="A28" s="29">
        <v>24</v>
      </c>
      <c r="B28" s="436" t="s">
        <v>22</v>
      </c>
      <c r="C28" s="70" t="s">
        <v>59</v>
      </c>
      <c r="D28" s="70" t="s">
        <v>66</v>
      </c>
      <c r="E28" s="168">
        <v>27</v>
      </c>
      <c r="F28" s="167">
        <v>3.11</v>
      </c>
      <c r="G28" s="168">
        <v>25.5</v>
      </c>
      <c r="H28" s="167">
        <v>8.15</v>
      </c>
      <c r="I28" s="168">
        <v>27.2</v>
      </c>
      <c r="J28" s="168">
        <v>26</v>
      </c>
      <c r="K28" s="168">
        <v>759.8</v>
      </c>
      <c r="L28" s="168">
        <v>9.1999999999999993</v>
      </c>
      <c r="M28" s="167">
        <v>30.2</v>
      </c>
      <c r="N28" s="167">
        <v>90</v>
      </c>
      <c r="O28" s="168">
        <v>1007.4</v>
      </c>
      <c r="P28" s="175">
        <v>9.5999999999999979</v>
      </c>
    </row>
    <row r="29" spans="1:16" ht="15">
      <c r="A29" s="29">
        <v>25</v>
      </c>
      <c r="B29" s="436" t="s">
        <v>16</v>
      </c>
      <c r="C29" s="70" t="s">
        <v>59</v>
      </c>
      <c r="D29" s="70" t="s">
        <v>62</v>
      </c>
      <c r="E29" s="168">
        <v>28.5</v>
      </c>
      <c r="F29" s="167">
        <v>3.17</v>
      </c>
      <c r="G29" s="167">
        <v>25.9</v>
      </c>
      <c r="H29" s="167">
        <v>8.14</v>
      </c>
      <c r="I29" s="168">
        <v>28.6</v>
      </c>
      <c r="J29" s="168">
        <v>27.4</v>
      </c>
      <c r="K29" s="168">
        <v>760</v>
      </c>
      <c r="L29" s="168">
        <v>0.1</v>
      </c>
      <c r="M29" s="167">
        <v>28.4</v>
      </c>
      <c r="N29" s="167">
        <v>75</v>
      </c>
      <c r="O29" s="168">
        <v>1008</v>
      </c>
      <c r="P29" s="175">
        <v>0</v>
      </c>
    </row>
    <row r="30" spans="1:16" ht="15">
      <c r="A30" s="29">
        <v>26</v>
      </c>
      <c r="B30" s="436" t="s">
        <v>17</v>
      </c>
      <c r="C30" s="70" t="s">
        <v>59</v>
      </c>
      <c r="D30" s="70" t="s">
        <v>62</v>
      </c>
      <c r="E30" s="168">
        <v>28.4</v>
      </c>
      <c r="F30" s="167">
        <v>3.18</v>
      </c>
      <c r="G30" s="167">
        <v>26.2</v>
      </c>
      <c r="H30" s="167">
        <v>8.25</v>
      </c>
      <c r="I30" s="168">
        <v>30.2</v>
      </c>
      <c r="J30" s="168">
        <v>28.5</v>
      </c>
      <c r="K30" s="168">
        <v>757.8</v>
      </c>
      <c r="L30" s="168">
        <v>0</v>
      </c>
      <c r="M30" s="167">
        <v>26.4</v>
      </c>
      <c r="N30" s="167" t="s">
        <v>131</v>
      </c>
      <c r="O30" s="168">
        <v>1004.6</v>
      </c>
      <c r="P30" s="175">
        <v>0</v>
      </c>
    </row>
    <row r="31" spans="1:16" ht="15">
      <c r="A31" s="43">
        <v>27</v>
      </c>
      <c r="B31" s="454" t="s">
        <v>18</v>
      </c>
      <c r="C31" s="89"/>
      <c r="D31" s="89"/>
      <c r="E31" s="171"/>
      <c r="F31" s="172"/>
      <c r="G31" s="171"/>
      <c r="H31" s="172"/>
      <c r="I31" s="171"/>
      <c r="J31" s="171"/>
      <c r="K31" s="171"/>
      <c r="L31" s="171"/>
      <c r="M31" s="172">
        <v>25.1</v>
      </c>
      <c r="N31" s="172">
        <v>81</v>
      </c>
      <c r="O31" s="171">
        <v>1003.2</v>
      </c>
      <c r="P31" s="176">
        <v>0</v>
      </c>
    </row>
    <row r="32" spans="1:16" ht="15">
      <c r="A32" s="42">
        <v>28</v>
      </c>
      <c r="B32" s="92" t="s">
        <v>19</v>
      </c>
      <c r="C32" s="88"/>
      <c r="D32" s="88"/>
      <c r="E32" s="173"/>
      <c r="F32" s="174"/>
      <c r="G32" s="173"/>
      <c r="H32" s="174"/>
      <c r="I32" s="173"/>
      <c r="J32" s="173"/>
      <c r="K32" s="173"/>
      <c r="L32" s="173"/>
      <c r="M32" s="174">
        <v>24.8</v>
      </c>
      <c r="N32" s="174">
        <v>86</v>
      </c>
      <c r="O32" s="173">
        <v>1002.1</v>
      </c>
      <c r="P32" s="177">
        <v>5.0000000000000009</v>
      </c>
    </row>
    <row r="33" spans="1:18" ht="15">
      <c r="A33" s="29">
        <v>29</v>
      </c>
      <c r="B33" s="436" t="s">
        <v>20</v>
      </c>
      <c r="C33" s="70" t="s">
        <v>59</v>
      </c>
      <c r="D33" s="70" t="s">
        <v>62</v>
      </c>
      <c r="E33" s="168">
        <v>28</v>
      </c>
      <c r="F33" s="167">
        <v>3.18</v>
      </c>
      <c r="G33" s="167">
        <v>26.3</v>
      </c>
      <c r="H33" s="167">
        <v>8.1300000000000008</v>
      </c>
      <c r="I33" s="168">
        <v>28.9</v>
      </c>
      <c r="J33" s="168">
        <v>28</v>
      </c>
      <c r="K33" s="168">
        <v>747.7</v>
      </c>
      <c r="L33" s="168">
        <v>4.5999999999999996</v>
      </c>
      <c r="M33" s="167">
        <v>24.9</v>
      </c>
      <c r="N33" s="167">
        <v>82</v>
      </c>
      <c r="O33" s="168">
        <v>991.1</v>
      </c>
      <c r="P33" s="175">
        <v>0.8</v>
      </c>
    </row>
    <row r="34" spans="1:18" ht="15">
      <c r="A34" s="29">
        <v>30</v>
      </c>
      <c r="B34" s="436" t="s">
        <v>21</v>
      </c>
      <c r="C34" s="70" t="s">
        <v>58</v>
      </c>
      <c r="D34" s="70" t="s">
        <v>76</v>
      </c>
      <c r="E34" s="168">
        <v>23.1</v>
      </c>
      <c r="F34" s="167">
        <v>3.08</v>
      </c>
      <c r="G34" s="167">
        <v>26.6</v>
      </c>
      <c r="H34" s="167">
        <v>8.19</v>
      </c>
      <c r="I34" s="168">
        <v>24.5</v>
      </c>
      <c r="J34" s="168">
        <v>24</v>
      </c>
      <c r="K34" s="168">
        <v>744.1</v>
      </c>
      <c r="L34" s="168">
        <v>69</v>
      </c>
      <c r="M34" s="167">
        <v>24.3</v>
      </c>
      <c r="N34" s="167">
        <v>97</v>
      </c>
      <c r="O34" s="168">
        <v>983.7</v>
      </c>
      <c r="P34" s="175">
        <v>65.8</v>
      </c>
    </row>
    <row r="35" spans="1:18" ht="16" thickBot="1">
      <c r="A35" s="66">
        <v>31</v>
      </c>
      <c r="B35" s="436" t="s">
        <v>22</v>
      </c>
      <c r="C35" s="70" t="s">
        <v>59</v>
      </c>
      <c r="D35" s="457" t="s">
        <v>61</v>
      </c>
      <c r="E35" s="304">
        <v>28.7</v>
      </c>
      <c r="F35" s="247">
        <v>3.01</v>
      </c>
      <c r="G35" s="305">
        <v>26.6</v>
      </c>
      <c r="H35" s="247">
        <v>8.26</v>
      </c>
      <c r="I35" s="304">
        <v>29</v>
      </c>
      <c r="J35" s="304">
        <v>26.5</v>
      </c>
      <c r="K35" s="304">
        <v>754.3</v>
      </c>
      <c r="L35" s="304">
        <v>1</v>
      </c>
      <c r="M35" s="249">
        <v>28.8</v>
      </c>
      <c r="N35" s="249">
        <v>76</v>
      </c>
      <c r="O35" s="304">
        <v>999.6</v>
      </c>
      <c r="P35" s="307">
        <v>0.6</v>
      </c>
    </row>
    <row r="36" spans="1:18" ht="16" thickBot="1">
      <c r="A36" s="63" t="s">
        <v>14</v>
      </c>
      <c r="B36" s="64"/>
      <c r="C36" s="295"/>
      <c r="D36" s="295"/>
      <c r="E36" s="295"/>
      <c r="F36" s="295"/>
      <c r="G36" s="295"/>
      <c r="H36" s="295"/>
      <c r="I36" s="295"/>
      <c r="J36" s="295"/>
      <c r="K36" s="295"/>
      <c r="L36" s="296">
        <f>SUM(L5:L35)</f>
        <v>278.10000000000002</v>
      </c>
      <c r="M36" s="295"/>
      <c r="N36" s="295"/>
      <c r="O36" s="296"/>
      <c r="P36" s="298">
        <f>SUM(P5:P35)</f>
        <v>245.79999999999998</v>
      </c>
    </row>
    <row r="37" spans="1:18" ht="16" thickBot="1">
      <c r="A37" s="61" t="s">
        <v>13</v>
      </c>
      <c r="B37" s="62"/>
      <c r="C37" s="299"/>
      <c r="D37" s="299"/>
      <c r="E37" s="300">
        <f t="shared" ref="E37:P37" si="0">AVERAGE(E5:E35)</f>
        <v>27.741176470588236</v>
      </c>
      <c r="F37" s="458">
        <f t="shared" si="0"/>
        <v>3.1458823529411761</v>
      </c>
      <c r="G37" s="300">
        <f>AVERAGE(G5:G35)</f>
        <v>25.976470588235294</v>
      </c>
      <c r="H37" s="300">
        <f t="shared" si="0"/>
        <v>8.1729411764705873</v>
      </c>
      <c r="I37" s="300">
        <f t="shared" si="0"/>
        <v>28.605882352941173</v>
      </c>
      <c r="J37" s="300">
        <f t="shared" si="0"/>
        <v>27.158823529411762</v>
      </c>
      <c r="K37" s="300">
        <f t="shared" si="0"/>
        <v>756.435294117647</v>
      </c>
      <c r="L37" s="300">
        <f t="shared" si="0"/>
        <v>16.358823529411765</v>
      </c>
      <c r="M37" s="300">
        <f t="shared" si="0"/>
        <v>27.708695652173905</v>
      </c>
      <c r="N37" s="300">
        <f t="shared" si="0"/>
        <v>82</v>
      </c>
      <c r="O37" s="300">
        <f t="shared" si="0"/>
        <v>1003.3677419354838</v>
      </c>
      <c r="P37" s="300">
        <f t="shared" si="0"/>
        <v>7.9290322580645158</v>
      </c>
      <c r="R37" s="65"/>
    </row>
  </sheetData>
  <phoneticPr fontId="6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P39"/>
  <sheetViews>
    <sheetView topLeftCell="A4" zoomScaleNormal="100" workbookViewId="0">
      <selection activeCell="A39" sqref="A39"/>
    </sheetView>
  </sheetViews>
  <sheetFormatPr baseColWidth="10" defaultColWidth="8.83203125" defaultRowHeight="14"/>
  <cols>
    <col min="6" max="6" width="11.33203125" bestFit="1" customWidth="1"/>
    <col min="15" max="15" width="9.6640625" bestFit="1" customWidth="1"/>
  </cols>
  <sheetData>
    <row r="3" spans="1:16" ht="15" thickBot="1"/>
    <row r="4" spans="1:16" ht="31" thickBot="1">
      <c r="A4" s="6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3" t="s">
        <v>4</v>
      </c>
      <c r="N4" s="3" t="s">
        <v>11</v>
      </c>
      <c r="O4" s="4" t="s">
        <v>12</v>
      </c>
      <c r="P4" s="5" t="s">
        <v>10</v>
      </c>
    </row>
    <row r="5" spans="1:16" ht="15">
      <c r="A5" s="75">
        <v>1</v>
      </c>
      <c r="B5" s="281" t="s">
        <v>102</v>
      </c>
      <c r="C5" s="281" t="s">
        <v>59</v>
      </c>
      <c r="D5" s="281" t="s">
        <v>104</v>
      </c>
      <c r="E5" s="282">
        <v>28.6</v>
      </c>
      <c r="F5" s="247">
        <v>3.14</v>
      </c>
      <c r="G5" s="308">
        <v>26.6</v>
      </c>
      <c r="H5" s="247">
        <v>8.26</v>
      </c>
      <c r="I5" s="282">
        <v>29.2</v>
      </c>
      <c r="J5" s="282">
        <v>27.2</v>
      </c>
      <c r="K5" s="282">
        <v>759.6</v>
      </c>
      <c r="L5" s="282">
        <v>0</v>
      </c>
      <c r="M5" s="281">
        <v>28.8</v>
      </c>
      <c r="N5" s="281">
        <v>76</v>
      </c>
      <c r="O5" s="282">
        <v>1007.5</v>
      </c>
      <c r="P5" s="284">
        <v>0</v>
      </c>
    </row>
    <row r="6" spans="1:16" ht="15">
      <c r="A6" s="29">
        <v>2</v>
      </c>
      <c r="B6" s="281" t="s">
        <v>103</v>
      </c>
      <c r="C6" s="167" t="s">
        <v>59</v>
      </c>
      <c r="D6" s="281" t="s">
        <v>62</v>
      </c>
      <c r="E6" s="168">
        <v>28</v>
      </c>
      <c r="F6" s="167">
        <v>3.18</v>
      </c>
      <c r="G6" s="168">
        <v>26.6</v>
      </c>
      <c r="H6" s="167">
        <v>8.27</v>
      </c>
      <c r="I6" s="168">
        <v>27.9</v>
      </c>
      <c r="J6" s="168">
        <v>25.8</v>
      </c>
      <c r="K6" s="168">
        <v>762.1</v>
      </c>
      <c r="L6" s="168">
        <v>0</v>
      </c>
      <c r="M6" s="167">
        <v>28.1</v>
      </c>
      <c r="N6" s="167">
        <v>75</v>
      </c>
      <c r="O6" s="168">
        <v>1011.4</v>
      </c>
      <c r="P6" s="175">
        <v>0</v>
      </c>
    </row>
    <row r="7" spans="1:16" ht="15">
      <c r="A7" s="138">
        <v>3</v>
      </c>
      <c r="B7" s="309" t="s">
        <v>18</v>
      </c>
      <c r="C7" s="310"/>
      <c r="D7" s="309"/>
      <c r="E7" s="311"/>
      <c r="F7" s="310"/>
      <c r="G7" s="311"/>
      <c r="H7" s="310"/>
      <c r="I7" s="311"/>
      <c r="J7" s="311"/>
      <c r="K7" s="311"/>
      <c r="L7" s="311"/>
      <c r="M7" s="310">
        <v>28.4</v>
      </c>
      <c r="N7" s="310">
        <v>78</v>
      </c>
      <c r="O7" s="311">
        <v>1012.4</v>
      </c>
      <c r="P7" s="312">
        <v>0</v>
      </c>
    </row>
    <row r="8" spans="1:16" ht="15">
      <c r="A8" s="42">
        <v>4</v>
      </c>
      <c r="B8" s="287" t="s">
        <v>19</v>
      </c>
      <c r="C8" s="174"/>
      <c r="D8" s="287"/>
      <c r="E8" s="173"/>
      <c r="F8" s="174"/>
      <c r="G8" s="173"/>
      <c r="H8" s="174"/>
      <c r="I8" s="173"/>
      <c r="J8" s="173"/>
      <c r="K8" s="173"/>
      <c r="L8" s="173"/>
      <c r="M8" s="174">
        <v>27.1</v>
      </c>
      <c r="N8" s="174">
        <v>94</v>
      </c>
      <c r="O8" s="173">
        <v>1014.3</v>
      </c>
      <c r="P8" s="177">
        <v>6.8000000000000007</v>
      </c>
    </row>
    <row r="9" spans="1:16" ht="15">
      <c r="A9" s="29">
        <v>5</v>
      </c>
      <c r="B9" s="281" t="s">
        <v>20</v>
      </c>
      <c r="C9" s="167" t="s">
        <v>59</v>
      </c>
      <c r="D9" s="167" t="s">
        <v>60</v>
      </c>
      <c r="E9" s="168">
        <v>29</v>
      </c>
      <c r="F9" s="167">
        <v>3.18</v>
      </c>
      <c r="G9" s="168">
        <v>27.1</v>
      </c>
      <c r="H9" s="167">
        <v>8.07</v>
      </c>
      <c r="I9" s="168">
        <v>28.5</v>
      </c>
      <c r="J9" s="168">
        <v>27.6</v>
      </c>
      <c r="K9" s="168">
        <v>764.9</v>
      </c>
      <c r="L9" s="168">
        <v>6.6</v>
      </c>
      <c r="M9" s="167">
        <v>28.7</v>
      </c>
      <c r="N9" s="167">
        <v>84</v>
      </c>
      <c r="O9" s="168">
        <v>1013.6</v>
      </c>
      <c r="P9" s="175">
        <v>0.2</v>
      </c>
    </row>
    <row r="10" spans="1:16" ht="15">
      <c r="A10" s="29">
        <v>6</v>
      </c>
      <c r="B10" s="281" t="s">
        <v>21</v>
      </c>
      <c r="C10" s="167" t="s">
        <v>57</v>
      </c>
      <c r="D10" s="167" t="s">
        <v>105</v>
      </c>
      <c r="E10" s="168">
        <v>26.7</v>
      </c>
      <c r="F10" s="167">
        <v>3.16</v>
      </c>
      <c r="G10" s="168">
        <v>27.2</v>
      </c>
      <c r="H10" s="167">
        <v>8.15</v>
      </c>
      <c r="I10" s="168">
        <v>27</v>
      </c>
      <c r="J10" s="308">
        <v>26.1</v>
      </c>
      <c r="K10" s="167">
        <v>761.5</v>
      </c>
      <c r="L10" s="168">
        <v>0</v>
      </c>
      <c r="M10" s="167">
        <v>27</v>
      </c>
      <c r="N10" s="167">
        <v>88</v>
      </c>
      <c r="O10" s="168">
        <v>1009.2</v>
      </c>
      <c r="P10" s="175">
        <v>0</v>
      </c>
    </row>
    <row r="11" spans="1:16" ht="15">
      <c r="A11" s="29">
        <v>7</v>
      </c>
      <c r="B11" s="281" t="s">
        <v>22</v>
      </c>
      <c r="C11" s="167" t="s">
        <v>57</v>
      </c>
      <c r="D11" s="167" t="s">
        <v>101</v>
      </c>
      <c r="E11" s="168">
        <v>26.9</v>
      </c>
      <c r="F11" s="167">
        <v>3.15</v>
      </c>
      <c r="G11" s="168">
        <v>26.9</v>
      </c>
      <c r="H11" s="167">
        <v>8.02</v>
      </c>
      <c r="I11" s="168">
        <v>27.2</v>
      </c>
      <c r="J11" s="167">
        <v>26</v>
      </c>
      <c r="K11" s="167">
        <v>757.4</v>
      </c>
      <c r="L11" s="168">
        <v>20.6</v>
      </c>
      <c r="M11" s="167">
        <v>27.4</v>
      </c>
      <c r="N11" s="167">
        <v>90</v>
      </c>
      <c r="O11" s="168">
        <v>1004.2</v>
      </c>
      <c r="P11" s="175">
        <v>20.6</v>
      </c>
    </row>
    <row r="12" spans="1:16" ht="15">
      <c r="A12" s="29">
        <v>8</v>
      </c>
      <c r="B12" s="281" t="s">
        <v>16</v>
      </c>
      <c r="C12" s="281" t="s">
        <v>57</v>
      </c>
      <c r="D12" s="281" t="s">
        <v>106</v>
      </c>
      <c r="E12" s="168">
        <v>28.8</v>
      </c>
      <c r="F12" s="167">
        <v>3.14</v>
      </c>
      <c r="G12" s="168">
        <v>26.7</v>
      </c>
      <c r="H12" s="167">
        <v>8.1199999999999992</v>
      </c>
      <c r="I12" s="168">
        <v>28.4</v>
      </c>
      <c r="J12" s="168">
        <v>27.5</v>
      </c>
      <c r="K12" s="168">
        <v>755.9</v>
      </c>
      <c r="L12" s="168">
        <v>20.7</v>
      </c>
      <c r="M12" s="167">
        <v>28.2</v>
      </c>
      <c r="N12" s="167">
        <v>92</v>
      </c>
      <c r="O12" s="168">
        <v>1002</v>
      </c>
      <c r="P12" s="175">
        <v>19.200000000000003</v>
      </c>
    </row>
    <row r="13" spans="1:16" ht="15">
      <c r="A13" s="29">
        <v>9</v>
      </c>
      <c r="B13" s="281" t="s">
        <v>17</v>
      </c>
      <c r="C13" s="281" t="s">
        <v>59</v>
      </c>
      <c r="D13" s="281" t="s">
        <v>60</v>
      </c>
      <c r="E13" s="168">
        <v>28.6</v>
      </c>
      <c r="F13" s="167">
        <v>3.17</v>
      </c>
      <c r="G13" s="168">
        <v>26</v>
      </c>
      <c r="H13" s="167">
        <v>8.19</v>
      </c>
      <c r="I13" s="168">
        <v>29.2</v>
      </c>
      <c r="J13" s="168">
        <v>27.7</v>
      </c>
      <c r="K13" s="168">
        <v>756.6</v>
      </c>
      <c r="L13" s="168">
        <v>6.7</v>
      </c>
      <c r="M13" s="167" t="s">
        <v>131</v>
      </c>
      <c r="N13" s="167" t="s">
        <v>131</v>
      </c>
      <c r="O13" s="168">
        <v>1003.1</v>
      </c>
      <c r="P13" s="175">
        <v>4.8</v>
      </c>
    </row>
    <row r="14" spans="1:16" ht="15">
      <c r="A14" s="138">
        <v>10</v>
      </c>
      <c r="B14" s="309" t="s">
        <v>18</v>
      </c>
      <c r="C14" s="310"/>
      <c r="D14" s="309"/>
      <c r="E14" s="311"/>
      <c r="F14" s="310"/>
      <c r="G14" s="311"/>
      <c r="H14" s="310"/>
      <c r="I14" s="311"/>
      <c r="J14" s="311"/>
      <c r="K14" s="311"/>
      <c r="L14" s="311"/>
      <c r="M14" s="310" t="s">
        <v>131</v>
      </c>
      <c r="N14" s="310" t="s">
        <v>131</v>
      </c>
      <c r="O14" s="311">
        <v>1009.9</v>
      </c>
      <c r="P14" s="312">
        <v>0</v>
      </c>
    </row>
    <row r="15" spans="1:16" ht="15">
      <c r="A15" s="42">
        <v>11</v>
      </c>
      <c r="B15" s="287" t="s">
        <v>19</v>
      </c>
      <c r="C15" s="174"/>
      <c r="D15" s="287"/>
      <c r="E15" s="173"/>
      <c r="F15" s="174"/>
      <c r="G15" s="173"/>
      <c r="H15" s="174"/>
      <c r="I15" s="173"/>
      <c r="J15" s="173"/>
      <c r="K15" s="173"/>
      <c r="L15" s="173"/>
      <c r="M15" s="174">
        <v>21.8</v>
      </c>
      <c r="N15" s="174">
        <v>96</v>
      </c>
      <c r="O15" s="173">
        <v>1014.7</v>
      </c>
      <c r="P15" s="177">
        <v>10.8</v>
      </c>
    </row>
    <row r="16" spans="1:16" ht="15">
      <c r="A16" s="29">
        <v>12</v>
      </c>
      <c r="B16" s="281" t="s">
        <v>20</v>
      </c>
      <c r="C16" s="167" t="s">
        <v>57</v>
      </c>
      <c r="D16" s="281" t="s">
        <v>62</v>
      </c>
      <c r="E16" s="168">
        <v>25.3</v>
      </c>
      <c r="F16" s="167">
        <v>3.14</v>
      </c>
      <c r="G16" s="168">
        <v>26.2</v>
      </c>
      <c r="H16" s="167">
        <v>8.18</v>
      </c>
      <c r="I16" s="168">
        <v>25.6</v>
      </c>
      <c r="J16" s="168">
        <v>24.4</v>
      </c>
      <c r="K16" s="168">
        <v>766.8</v>
      </c>
      <c r="L16" s="168">
        <v>24.4</v>
      </c>
      <c r="M16" s="167" t="s">
        <v>131</v>
      </c>
      <c r="N16" s="167" t="s">
        <v>131</v>
      </c>
      <c r="O16" s="168">
        <v>1016.8</v>
      </c>
      <c r="P16" s="175">
        <v>12.799999999999999</v>
      </c>
    </row>
    <row r="17" spans="1:16" ht="15">
      <c r="A17" s="29">
        <v>13</v>
      </c>
      <c r="B17" s="281" t="s">
        <v>21</v>
      </c>
      <c r="C17" s="167" t="s">
        <v>57</v>
      </c>
      <c r="D17" s="167" t="s">
        <v>107</v>
      </c>
      <c r="E17" s="168">
        <v>26.6</v>
      </c>
      <c r="F17" s="167">
        <v>2.96</v>
      </c>
      <c r="G17" s="168">
        <v>26.2</v>
      </c>
      <c r="H17" s="167">
        <v>8.09</v>
      </c>
      <c r="I17" s="168">
        <v>26.8</v>
      </c>
      <c r="J17" s="167">
        <v>26.2</v>
      </c>
      <c r="K17" s="167">
        <v>763.8</v>
      </c>
      <c r="L17" s="167">
        <v>25.5</v>
      </c>
      <c r="M17" s="167" t="s">
        <v>131</v>
      </c>
      <c r="N17" s="167" t="s">
        <v>131</v>
      </c>
      <c r="O17" s="168">
        <v>1013.2</v>
      </c>
      <c r="P17" s="175">
        <v>24</v>
      </c>
    </row>
    <row r="18" spans="1:16" ht="15">
      <c r="A18" s="29">
        <v>14</v>
      </c>
      <c r="B18" s="281" t="s">
        <v>22</v>
      </c>
      <c r="C18" s="167" t="s">
        <v>57</v>
      </c>
      <c r="D18" s="281" t="s">
        <v>66</v>
      </c>
      <c r="E18" s="168">
        <v>22.3</v>
      </c>
      <c r="F18" s="167">
        <v>2.9</v>
      </c>
      <c r="G18" s="168">
        <v>25.7</v>
      </c>
      <c r="H18" s="167">
        <v>8.0500000000000007</v>
      </c>
      <c r="I18" s="168">
        <v>22</v>
      </c>
      <c r="J18" s="167">
        <v>22.5</v>
      </c>
      <c r="K18" s="167">
        <v>765.2</v>
      </c>
      <c r="L18" s="167">
        <v>64.099999999999994</v>
      </c>
      <c r="M18" s="167">
        <v>22.1</v>
      </c>
      <c r="N18" s="167">
        <v>98</v>
      </c>
      <c r="O18" s="168">
        <v>1014.9</v>
      </c>
      <c r="P18" s="175">
        <v>59.8</v>
      </c>
    </row>
    <row r="19" spans="1:16" ht="15">
      <c r="A19" s="29">
        <v>15</v>
      </c>
      <c r="B19" s="281" t="s">
        <v>16</v>
      </c>
      <c r="C19" s="167" t="s">
        <v>57</v>
      </c>
      <c r="D19" s="281" t="s">
        <v>108</v>
      </c>
      <c r="E19" s="168">
        <v>26.4</v>
      </c>
      <c r="F19" s="167">
        <v>3.01</v>
      </c>
      <c r="G19" s="168">
        <v>26.2</v>
      </c>
      <c r="H19" s="167">
        <v>8.1300000000000008</v>
      </c>
      <c r="I19" s="168">
        <v>25.5</v>
      </c>
      <c r="J19" s="167">
        <v>24.7</v>
      </c>
      <c r="K19" s="167">
        <v>764.6</v>
      </c>
      <c r="L19" s="168">
        <v>1.6</v>
      </c>
      <c r="M19" s="167" t="s">
        <v>131</v>
      </c>
      <c r="N19" s="167" t="s">
        <v>131</v>
      </c>
      <c r="O19" s="168">
        <v>1014.1</v>
      </c>
      <c r="P19" s="175">
        <v>1.4</v>
      </c>
    </row>
    <row r="20" spans="1:16" ht="15">
      <c r="A20" s="29">
        <v>16</v>
      </c>
      <c r="B20" s="281" t="s">
        <v>17</v>
      </c>
      <c r="C20" s="167" t="s">
        <v>57</v>
      </c>
      <c r="D20" s="281" t="s">
        <v>109</v>
      </c>
      <c r="E20" s="167">
        <v>25.7</v>
      </c>
      <c r="F20" s="167">
        <v>3.08</v>
      </c>
      <c r="G20" s="168">
        <v>25.4</v>
      </c>
      <c r="H20" s="167">
        <v>8.17</v>
      </c>
      <c r="I20" s="168">
        <v>25</v>
      </c>
      <c r="J20" s="168">
        <v>23.9</v>
      </c>
      <c r="K20" s="168">
        <v>765.1</v>
      </c>
      <c r="L20" s="168">
        <v>0.1</v>
      </c>
      <c r="M20" s="167" t="s">
        <v>131</v>
      </c>
      <c r="N20" s="167" t="s">
        <v>131</v>
      </c>
      <c r="O20" s="168">
        <v>1014.8</v>
      </c>
      <c r="P20" s="175">
        <v>0.2</v>
      </c>
    </row>
    <row r="21" spans="1:16" ht="15">
      <c r="A21" s="138">
        <v>17</v>
      </c>
      <c r="B21" s="309" t="s">
        <v>18</v>
      </c>
      <c r="C21" s="310"/>
      <c r="D21" s="309"/>
      <c r="E21" s="311"/>
      <c r="F21" s="310"/>
      <c r="G21" s="311"/>
      <c r="H21" s="310"/>
      <c r="I21" s="311"/>
      <c r="J21" s="311"/>
      <c r="K21" s="311"/>
      <c r="L21" s="311"/>
      <c r="M21" s="310" t="s">
        <v>131</v>
      </c>
      <c r="N21" s="310" t="s">
        <v>131</v>
      </c>
      <c r="O21" s="311">
        <v>1013.9</v>
      </c>
      <c r="P21" s="312">
        <v>0</v>
      </c>
    </row>
    <row r="22" spans="1:16" ht="15">
      <c r="A22" s="42">
        <v>18</v>
      </c>
      <c r="B22" s="287" t="s">
        <v>19</v>
      </c>
      <c r="C22" s="174"/>
      <c r="D22" s="287"/>
      <c r="E22" s="173"/>
      <c r="F22" s="174"/>
      <c r="G22" s="173"/>
      <c r="H22" s="174"/>
      <c r="I22" s="173"/>
      <c r="J22" s="173"/>
      <c r="K22" s="173"/>
      <c r="L22" s="173"/>
      <c r="M22" s="174" t="s">
        <v>131</v>
      </c>
      <c r="N22" s="174" t="s">
        <v>131</v>
      </c>
      <c r="O22" s="173">
        <v>1009.4</v>
      </c>
      <c r="P22" s="177">
        <v>2.2000000000000002</v>
      </c>
    </row>
    <row r="23" spans="1:16" ht="15">
      <c r="A23" s="42">
        <v>19</v>
      </c>
      <c r="B23" s="287" t="s">
        <v>20</v>
      </c>
      <c r="C23" s="287"/>
      <c r="D23" s="287"/>
      <c r="E23" s="173"/>
      <c r="F23" s="174"/>
      <c r="G23" s="173"/>
      <c r="H23" s="174"/>
      <c r="I23" s="173"/>
      <c r="J23" s="173"/>
      <c r="K23" s="173"/>
      <c r="L23" s="173"/>
      <c r="M23" s="174" t="s">
        <v>131</v>
      </c>
      <c r="N23" s="174" t="s">
        <v>131</v>
      </c>
      <c r="O23" s="173">
        <v>1007.5</v>
      </c>
      <c r="P23" s="177">
        <v>0</v>
      </c>
    </row>
    <row r="24" spans="1:16" ht="15">
      <c r="A24" s="29">
        <v>20</v>
      </c>
      <c r="B24" s="281" t="s">
        <v>21</v>
      </c>
      <c r="C24" s="167" t="s">
        <v>57</v>
      </c>
      <c r="D24" s="167" t="s">
        <v>66</v>
      </c>
      <c r="E24" s="168">
        <v>22.2</v>
      </c>
      <c r="F24" s="167">
        <v>3.08</v>
      </c>
      <c r="G24" s="168">
        <v>23.1</v>
      </c>
      <c r="H24" s="167">
        <v>8.08</v>
      </c>
      <c r="I24" s="168">
        <v>22.3</v>
      </c>
      <c r="J24" s="167">
        <v>21.4</v>
      </c>
      <c r="K24" s="167">
        <v>759.8</v>
      </c>
      <c r="L24" s="168">
        <v>39.4</v>
      </c>
      <c r="M24" s="167" t="s">
        <v>131</v>
      </c>
      <c r="N24" s="167" t="s">
        <v>131</v>
      </c>
      <c r="O24" s="168">
        <v>1007.8</v>
      </c>
      <c r="P24" s="175">
        <v>37.4</v>
      </c>
    </row>
    <row r="25" spans="1:16" ht="15">
      <c r="A25" s="29">
        <v>21</v>
      </c>
      <c r="B25" s="281" t="s">
        <v>22</v>
      </c>
      <c r="C25" s="167" t="s">
        <v>57</v>
      </c>
      <c r="D25" s="167" t="s">
        <v>83</v>
      </c>
      <c r="E25" s="168">
        <v>22.5</v>
      </c>
      <c r="F25" s="167">
        <v>3.07</v>
      </c>
      <c r="G25" s="168">
        <v>23</v>
      </c>
      <c r="H25" s="167">
        <v>8.1300000000000008</v>
      </c>
      <c r="I25" s="168">
        <v>22.8</v>
      </c>
      <c r="J25" s="167">
        <v>21.6</v>
      </c>
      <c r="K25" s="167">
        <v>766.7</v>
      </c>
      <c r="L25" s="168">
        <v>28.7</v>
      </c>
      <c r="M25" s="167" t="s">
        <v>131</v>
      </c>
      <c r="N25" s="167" t="s">
        <v>131</v>
      </c>
      <c r="O25" s="168">
        <v>1017.1</v>
      </c>
      <c r="P25" s="175">
        <v>23.6</v>
      </c>
    </row>
    <row r="26" spans="1:16" ht="15">
      <c r="A26" s="42">
        <v>22</v>
      </c>
      <c r="B26" s="287" t="s">
        <v>16</v>
      </c>
      <c r="C26" s="287"/>
      <c r="D26" s="287"/>
      <c r="E26" s="173"/>
      <c r="F26" s="174"/>
      <c r="G26" s="173"/>
      <c r="H26" s="174"/>
      <c r="I26" s="173"/>
      <c r="J26" s="173"/>
      <c r="K26" s="173"/>
      <c r="L26" s="173"/>
      <c r="M26" s="174" t="s">
        <v>131</v>
      </c>
      <c r="N26" s="174" t="s">
        <v>131</v>
      </c>
      <c r="O26" s="173">
        <v>1016.6</v>
      </c>
      <c r="P26" s="177">
        <v>6.8</v>
      </c>
    </row>
    <row r="27" spans="1:16" ht="15">
      <c r="A27" s="29">
        <v>23</v>
      </c>
      <c r="B27" s="281" t="s">
        <v>17</v>
      </c>
      <c r="C27" s="167" t="s">
        <v>58</v>
      </c>
      <c r="D27" s="167" t="s">
        <v>110</v>
      </c>
      <c r="E27" s="168">
        <v>25</v>
      </c>
      <c r="F27" s="167">
        <v>3.11</v>
      </c>
      <c r="G27" s="168">
        <v>23.7</v>
      </c>
      <c r="H27" s="167">
        <v>8.1199999999999992</v>
      </c>
      <c r="I27" s="168">
        <v>25.2</v>
      </c>
      <c r="J27" s="305">
        <v>24.8</v>
      </c>
      <c r="K27" s="167">
        <v>764.4</v>
      </c>
      <c r="L27" s="168">
        <v>29.6</v>
      </c>
      <c r="M27" s="167" t="s">
        <v>131</v>
      </c>
      <c r="N27" s="167" t="s">
        <v>131</v>
      </c>
      <c r="O27" s="168">
        <v>1013.7</v>
      </c>
      <c r="P27" s="175">
        <v>21.400000000000002</v>
      </c>
    </row>
    <row r="28" spans="1:16" ht="15">
      <c r="A28" s="138">
        <v>24</v>
      </c>
      <c r="B28" s="309" t="s">
        <v>18</v>
      </c>
      <c r="C28" s="310"/>
      <c r="D28" s="309"/>
      <c r="E28" s="311"/>
      <c r="F28" s="310"/>
      <c r="G28" s="311"/>
      <c r="H28" s="310"/>
      <c r="I28" s="311"/>
      <c r="J28" s="311"/>
      <c r="K28" s="313"/>
      <c r="L28" s="311"/>
      <c r="M28" s="310" t="s">
        <v>131</v>
      </c>
      <c r="N28" s="310" t="s">
        <v>131</v>
      </c>
      <c r="O28" s="311">
        <v>1017.1</v>
      </c>
      <c r="P28" s="312">
        <v>9</v>
      </c>
    </row>
    <row r="29" spans="1:16" ht="15">
      <c r="A29" s="42">
        <v>25</v>
      </c>
      <c r="B29" s="287" t="s">
        <v>19</v>
      </c>
      <c r="C29" s="174"/>
      <c r="D29" s="287"/>
      <c r="E29" s="173"/>
      <c r="F29" s="174"/>
      <c r="G29" s="173"/>
      <c r="H29" s="174"/>
      <c r="I29" s="173"/>
      <c r="J29" s="173"/>
      <c r="K29" s="173"/>
      <c r="L29" s="173"/>
      <c r="M29" s="174" t="s">
        <v>131</v>
      </c>
      <c r="N29" s="174" t="s">
        <v>131</v>
      </c>
      <c r="O29" s="173">
        <v>1018.2</v>
      </c>
      <c r="P29" s="177">
        <v>7.6000000000000005</v>
      </c>
    </row>
    <row r="30" spans="1:16" ht="15">
      <c r="A30" s="29">
        <v>26</v>
      </c>
      <c r="B30" s="281" t="s">
        <v>20</v>
      </c>
      <c r="C30" s="167" t="s">
        <v>57</v>
      </c>
      <c r="D30" s="281" t="s">
        <v>85</v>
      </c>
      <c r="E30" s="168">
        <v>27</v>
      </c>
      <c r="F30" s="167">
        <v>3.14</v>
      </c>
      <c r="G30" s="168">
        <v>24.4</v>
      </c>
      <c r="H30" s="167">
        <v>8.0500000000000007</v>
      </c>
      <c r="I30" s="168">
        <v>26.6</v>
      </c>
      <c r="J30" s="168">
        <v>25.3</v>
      </c>
      <c r="K30" s="168">
        <v>767.3</v>
      </c>
      <c r="L30" s="168">
        <v>18.8</v>
      </c>
      <c r="M30" s="167" t="s">
        <v>131</v>
      </c>
      <c r="N30" s="167" t="s">
        <v>131</v>
      </c>
      <c r="O30" s="168">
        <v>1019</v>
      </c>
      <c r="P30" s="175">
        <v>0</v>
      </c>
    </row>
    <row r="31" spans="1:16" ht="15">
      <c r="A31" s="29">
        <v>27</v>
      </c>
      <c r="B31" s="281" t="s">
        <v>21</v>
      </c>
      <c r="C31" s="167" t="s">
        <v>59</v>
      </c>
      <c r="D31" s="167" t="s">
        <v>62</v>
      </c>
      <c r="E31" s="168">
        <v>27.3</v>
      </c>
      <c r="F31" s="167">
        <v>3.13</v>
      </c>
      <c r="G31" s="168">
        <v>25</v>
      </c>
      <c r="H31" s="167">
        <v>8.15</v>
      </c>
      <c r="I31" s="168">
        <v>27</v>
      </c>
      <c r="J31" s="167">
        <v>25.7</v>
      </c>
      <c r="K31" s="168">
        <v>767.1</v>
      </c>
      <c r="L31" s="168">
        <v>0.1</v>
      </c>
      <c r="M31" s="167" t="s">
        <v>131</v>
      </c>
      <c r="N31" s="167" t="s">
        <v>131</v>
      </c>
      <c r="O31" s="168">
        <v>1017.6</v>
      </c>
      <c r="P31" s="175">
        <v>0.2</v>
      </c>
    </row>
    <row r="32" spans="1:16" ht="15">
      <c r="A32" s="29">
        <v>28</v>
      </c>
      <c r="B32" s="281" t="s">
        <v>22</v>
      </c>
      <c r="C32" s="167" t="s">
        <v>57</v>
      </c>
      <c r="D32" s="167" t="s">
        <v>61</v>
      </c>
      <c r="E32" s="168">
        <v>27.1</v>
      </c>
      <c r="F32" s="167">
        <v>3.15</v>
      </c>
      <c r="G32" s="168">
        <v>25.4</v>
      </c>
      <c r="H32" s="167">
        <v>8.11</v>
      </c>
      <c r="I32" s="168">
        <v>27</v>
      </c>
      <c r="J32" s="167">
        <v>26.1</v>
      </c>
      <c r="K32" s="168">
        <v>763.9</v>
      </c>
      <c r="L32" s="168">
        <v>0</v>
      </c>
      <c r="M32" s="167" t="s">
        <v>131</v>
      </c>
      <c r="N32" s="167" t="s">
        <v>131</v>
      </c>
      <c r="O32" s="168">
        <v>1013.4</v>
      </c>
      <c r="P32" s="175">
        <v>0</v>
      </c>
    </row>
    <row r="33" spans="1:16" ht="15">
      <c r="A33" s="29">
        <v>29</v>
      </c>
      <c r="B33" s="281" t="s">
        <v>16</v>
      </c>
      <c r="C33" s="167" t="s">
        <v>57</v>
      </c>
      <c r="D33" s="281" t="s">
        <v>111</v>
      </c>
      <c r="E33" s="168">
        <v>26.9</v>
      </c>
      <c r="F33" s="167">
        <v>3.18</v>
      </c>
      <c r="G33" s="168">
        <v>25.3</v>
      </c>
      <c r="H33" s="167">
        <v>8.1</v>
      </c>
      <c r="I33" s="168">
        <v>27.2</v>
      </c>
      <c r="J33" s="168">
        <v>26.5</v>
      </c>
      <c r="K33" s="168">
        <v>761.1</v>
      </c>
      <c r="L33" s="168">
        <v>0.5</v>
      </c>
      <c r="M33" s="167" t="s">
        <v>131</v>
      </c>
      <c r="N33" s="167" t="s">
        <v>131</v>
      </c>
      <c r="O33" s="168">
        <v>1009.4</v>
      </c>
      <c r="P33" s="175">
        <v>0.4</v>
      </c>
    </row>
    <row r="34" spans="1:16" ht="15">
      <c r="A34" s="29">
        <v>30</v>
      </c>
      <c r="B34" s="281" t="s">
        <v>17</v>
      </c>
      <c r="C34" s="167" t="s">
        <v>57</v>
      </c>
      <c r="D34" s="281" t="s">
        <v>62</v>
      </c>
      <c r="E34" s="168">
        <v>21.7</v>
      </c>
      <c r="F34" s="247">
        <v>3.19</v>
      </c>
      <c r="G34" s="282">
        <v>24.5</v>
      </c>
      <c r="H34" s="247">
        <v>8.0399999999999991</v>
      </c>
      <c r="I34" s="168">
        <v>22</v>
      </c>
      <c r="J34" s="168">
        <v>20.8</v>
      </c>
      <c r="K34" s="168">
        <v>766.8</v>
      </c>
      <c r="L34" s="168">
        <v>0</v>
      </c>
      <c r="M34" s="167" t="s">
        <v>131</v>
      </c>
      <c r="N34" s="167" t="s">
        <v>131</v>
      </c>
      <c r="O34" s="168">
        <v>1017.1</v>
      </c>
      <c r="P34" s="175">
        <v>0</v>
      </c>
    </row>
    <row r="35" spans="1:16" ht="16" thickBot="1">
      <c r="A35" s="66"/>
      <c r="B35" s="281"/>
      <c r="C35" s="167"/>
      <c r="D35" s="249"/>
      <c r="E35" s="304"/>
      <c r="F35" s="249"/>
      <c r="G35" s="249"/>
      <c r="H35" s="249"/>
      <c r="I35" s="304"/>
      <c r="J35" s="304"/>
      <c r="K35" s="304"/>
      <c r="L35" s="304"/>
      <c r="M35" s="249"/>
      <c r="N35" s="249"/>
      <c r="O35" s="306"/>
      <c r="P35" s="307"/>
    </row>
    <row r="36" spans="1:16" ht="16" thickBot="1">
      <c r="A36" s="63" t="s">
        <v>14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6">
        <f>SUM(L5:L34)</f>
        <v>287.40000000000003</v>
      </c>
      <c r="M36" s="296"/>
      <c r="N36" s="296"/>
      <c r="O36" s="296"/>
      <c r="P36" s="296">
        <f t="shared" ref="P36" si="0">SUM(P5:P34)</f>
        <v>269.2</v>
      </c>
    </row>
    <row r="37" spans="1:16" ht="16" thickBot="1">
      <c r="A37" s="61" t="s">
        <v>13</v>
      </c>
      <c r="B37" s="299"/>
      <c r="C37" s="299"/>
      <c r="D37" s="299"/>
      <c r="E37" s="300">
        <f>AVERAGE(E5:E34)</f>
        <v>26.130000000000003</v>
      </c>
      <c r="F37" s="300">
        <f t="shared" ref="F37:P37" si="1">AVERAGE(F5:F34)</f>
        <v>3.1129999999999995</v>
      </c>
      <c r="G37" s="300">
        <f t="shared" si="1"/>
        <v>25.559999999999995</v>
      </c>
      <c r="H37" s="300">
        <f t="shared" si="1"/>
        <v>8.1239999999999988</v>
      </c>
      <c r="I37" s="300">
        <f t="shared" si="1"/>
        <v>26.119999999999997</v>
      </c>
      <c r="J37" s="300">
        <f t="shared" si="1"/>
        <v>25.09</v>
      </c>
      <c r="K37" s="300">
        <f t="shared" si="1"/>
        <v>763.03</v>
      </c>
      <c r="L37" s="300">
        <f t="shared" si="1"/>
        <v>14.370000000000001</v>
      </c>
      <c r="M37" s="300">
        <f>AVERAGE(M5:M34)</f>
        <v>26.76</v>
      </c>
      <c r="N37" s="300">
        <f t="shared" si="1"/>
        <v>87.1</v>
      </c>
      <c r="O37" s="300">
        <f t="shared" si="1"/>
        <v>1012.4633333333333</v>
      </c>
      <c r="P37" s="300">
        <f t="shared" si="1"/>
        <v>8.9733333333333327</v>
      </c>
    </row>
    <row r="39" spans="1:16">
      <c r="A39" t="s">
        <v>134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2016年1月</vt:lpstr>
      <vt:lpstr>2016年2月</vt:lpstr>
      <vt:lpstr>2016年3月</vt:lpstr>
      <vt:lpstr>2016年4月</vt:lpstr>
      <vt:lpstr>2016年5月</vt:lpstr>
      <vt:lpstr>2016年6月</vt:lpstr>
      <vt:lpstr>2016年7月</vt:lpstr>
      <vt:lpstr>2016年8月</vt:lpstr>
      <vt:lpstr>2016年9月</vt:lpstr>
      <vt:lpstr>2016年10月</vt:lpstr>
      <vt:lpstr>2016年11月</vt:lpstr>
      <vt:lpstr>2016年12月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Microsoft Office ユーザー</cp:lastModifiedBy>
  <cp:lastPrinted>2014-11-06T08:22:39Z</cp:lastPrinted>
  <dcterms:created xsi:type="dcterms:W3CDTF">2014-11-06T04:48:49Z</dcterms:created>
  <dcterms:modified xsi:type="dcterms:W3CDTF">2018-06-11T05:59:41Z</dcterms:modified>
</cp:coreProperties>
</file>